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mc:AlternateContent xmlns:mc="http://schemas.openxmlformats.org/markup-compatibility/2006">
    <mc:Choice Requires="x15">
      <x15ac:absPath xmlns:x15ac="http://schemas.microsoft.com/office/spreadsheetml/2010/11/ac" url="https://bluehillme.sharepoint.com/sites/FileRepository/Shared Documents/Departments/Treasury/Property Tax Revaluation/"/>
    </mc:Choice>
  </mc:AlternateContent>
  <xr:revisionPtr revIDLastSave="6" documentId="8_{49876523-3AFE-4A29-A79C-5A69B5CCE405}" xr6:coauthVersionLast="47" xr6:coauthVersionMax="47" xr10:uidLastSave="{C81AB72C-BE15-49E6-BC40-881C18DED48D}"/>
  <bookViews>
    <workbookView xWindow="28680" yWindow="-120" windowWidth="29040" windowHeight="16440" xr2:uid="{2EB19A80-66C2-4C65-84A6-730A12F9C2CC}"/>
  </bookViews>
  <sheets>
    <sheet name="Analysis" sheetId="1" r:id="rId1"/>
  </sheets>
  <definedNames>
    <definedName name="_xlnm._FilterDatabase" localSheetId="0" hidden="1">Analysis!$A$32:$J$2556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4" i="1" l="1"/>
  <c r="E364" i="1"/>
  <c r="F364" i="1" s="1"/>
  <c r="I780" i="1"/>
  <c r="E780" i="1"/>
  <c r="F780" i="1" s="1"/>
  <c r="I366" i="1"/>
  <c r="E366" i="1"/>
  <c r="F366" i="1" s="1"/>
  <c r="I470" i="1"/>
  <c r="E470" i="1"/>
  <c r="F470" i="1" s="1"/>
  <c r="I1209" i="1"/>
  <c r="E1209" i="1"/>
  <c r="F1209" i="1" s="1"/>
  <c r="I328" i="1"/>
  <c r="E328" i="1"/>
  <c r="F328" i="1" s="1"/>
  <c r="I1165" i="1"/>
  <c r="E1165" i="1"/>
  <c r="F1165" i="1" s="1"/>
  <c r="I673" i="1"/>
  <c r="E673" i="1"/>
  <c r="F673" i="1" s="1"/>
  <c r="I1053" i="1"/>
  <c r="E1053" i="1"/>
  <c r="F1053" i="1" s="1"/>
  <c r="I281" i="1"/>
  <c r="E281" i="1"/>
  <c r="F281" i="1" s="1"/>
  <c r="I2005" i="1"/>
  <c r="E2005" i="1"/>
  <c r="F2005" i="1" s="1"/>
  <c r="I701" i="1"/>
  <c r="E701" i="1"/>
  <c r="F701" i="1" s="1"/>
  <c r="I248" i="1"/>
  <c r="E248" i="1"/>
  <c r="F248" i="1" s="1"/>
  <c r="I1153" i="1"/>
  <c r="E1153" i="1"/>
  <c r="F1153" i="1" s="1"/>
  <c r="I1037" i="1"/>
  <c r="E1037" i="1"/>
  <c r="F1037" i="1" s="1"/>
  <c r="I336" i="1"/>
  <c r="E336" i="1"/>
  <c r="F336" i="1" s="1"/>
  <c r="I976" i="1"/>
  <c r="E976" i="1"/>
  <c r="F976" i="1" s="1"/>
  <c r="I63" i="1"/>
  <c r="E63" i="1"/>
  <c r="F63" i="1" s="1"/>
  <c r="I473" i="1"/>
  <c r="E473" i="1"/>
  <c r="F473" i="1" s="1"/>
  <c r="I279" i="1"/>
  <c r="E279" i="1"/>
  <c r="F279" i="1" s="1"/>
  <c r="I1050" i="1"/>
  <c r="E1050" i="1"/>
  <c r="F1050" i="1" s="1"/>
  <c r="I1164" i="1"/>
  <c r="E1164" i="1"/>
  <c r="F1164" i="1" s="1"/>
  <c r="I1148" i="1"/>
  <c r="E1148" i="1"/>
  <c r="F1148" i="1" s="1"/>
  <c r="I426" i="1"/>
  <c r="E426" i="1"/>
  <c r="F426" i="1" s="1"/>
  <c r="I1048" i="1"/>
  <c r="E1048" i="1"/>
  <c r="F1048" i="1" s="1"/>
  <c r="I1039" i="1"/>
  <c r="E1039" i="1"/>
  <c r="F1039" i="1" s="1"/>
  <c r="I253" i="1"/>
  <c r="E253" i="1"/>
  <c r="F253" i="1" s="1"/>
  <c r="I606" i="1"/>
  <c r="E606" i="1"/>
  <c r="F606" i="1" s="1"/>
  <c r="I49" i="1"/>
  <c r="E49" i="1"/>
  <c r="F49" i="1" s="1"/>
  <c r="I1042" i="1"/>
  <c r="E1042" i="1"/>
  <c r="F1042" i="1" s="1"/>
  <c r="I607" i="1"/>
  <c r="E607" i="1"/>
  <c r="F607" i="1" s="1"/>
  <c r="I1020" i="1"/>
  <c r="E1020" i="1"/>
  <c r="F1020" i="1" s="1"/>
  <c r="I1183" i="1"/>
  <c r="E1183" i="1"/>
  <c r="F1183" i="1" s="1"/>
  <c r="I483" i="1"/>
  <c r="E483" i="1"/>
  <c r="F483" i="1" s="1"/>
  <c r="I445" i="1"/>
  <c r="E445" i="1"/>
  <c r="F445" i="1" s="1"/>
  <c r="I459" i="1"/>
  <c r="E459" i="1"/>
  <c r="F459" i="1" s="1"/>
  <c r="I781" i="1"/>
  <c r="E781" i="1"/>
  <c r="F781" i="1" s="1"/>
  <c r="I1145" i="1"/>
  <c r="E1145" i="1"/>
  <c r="F1145" i="1" s="1"/>
  <c r="I167" i="1"/>
  <c r="E167" i="1"/>
  <c r="F167" i="1" s="1"/>
  <c r="I747" i="1"/>
  <c r="E747" i="1"/>
  <c r="F747" i="1" s="1"/>
  <c r="I651" i="1"/>
  <c r="E651" i="1"/>
  <c r="F651" i="1" s="1"/>
  <c r="I1222" i="1"/>
  <c r="E1222" i="1"/>
  <c r="F1222" i="1" s="1"/>
  <c r="I330" i="1"/>
  <c r="E330" i="1"/>
  <c r="F330" i="1" s="1"/>
  <c r="I423" i="1"/>
  <c r="E423" i="1"/>
  <c r="F423" i="1" s="1"/>
  <c r="I1135" i="1"/>
  <c r="E1135" i="1"/>
  <c r="F1135" i="1" s="1"/>
  <c r="I1056" i="1"/>
  <c r="E1056" i="1"/>
  <c r="F1056" i="1" s="1"/>
  <c r="I1016" i="1"/>
  <c r="E1016" i="1"/>
  <c r="F1016" i="1" s="1"/>
  <c r="I998" i="1"/>
  <c r="E998" i="1"/>
  <c r="F998" i="1" s="1"/>
  <c r="I1018" i="1"/>
  <c r="F1018" i="1"/>
  <c r="E1018" i="1"/>
  <c r="I424" i="1"/>
  <c r="E424" i="1"/>
  <c r="F424" i="1" s="1"/>
  <c r="I62" i="1"/>
  <c r="E62" i="1"/>
  <c r="F62" i="1" s="1"/>
  <c r="I1221" i="1"/>
  <c r="E1221" i="1"/>
  <c r="F1221" i="1" s="1"/>
  <c r="I42" i="1"/>
  <c r="E42" i="1"/>
  <c r="F42" i="1" s="1"/>
  <c r="I432" i="1"/>
  <c r="E432" i="1"/>
  <c r="F432" i="1" s="1"/>
  <c r="I803" i="1"/>
  <c r="E803" i="1"/>
  <c r="F803" i="1" s="1"/>
  <c r="I2519" i="1"/>
  <c r="E2519" i="1"/>
  <c r="F2519" i="1" s="1"/>
  <c r="I174" i="1"/>
  <c r="E174" i="1"/>
  <c r="F174" i="1" s="1"/>
  <c r="I1176" i="1"/>
  <c r="E1176" i="1"/>
  <c r="F1176" i="1" s="1"/>
  <c r="I249" i="1"/>
  <c r="E249" i="1"/>
  <c r="F249" i="1" s="1"/>
  <c r="I293" i="1"/>
  <c r="E293" i="1"/>
  <c r="F293" i="1" s="1"/>
  <c r="I211" i="1"/>
  <c r="E211" i="1"/>
  <c r="F211" i="1" s="1"/>
  <c r="I159" i="1"/>
  <c r="E159" i="1"/>
  <c r="F159" i="1" s="1"/>
  <c r="I1046" i="1"/>
  <c r="E1046" i="1"/>
  <c r="F1046" i="1" s="1"/>
  <c r="I784" i="1"/>
  <c r="E784" i="1"/>
  <c r="F784" i="1" s="1"/>
  <c r="I346" i="1"/>
  <c r="E346" i="1"/>
  <c r="F346" i="1" s="1"/>
  <c r="I206" i="1"/>
  <c r="E206" i="1"/>
  <c r="F206" i="1" s="1"/>
  <c r="I251" i="1"/>
  <c r="E251" i="1"/>
  <c r="F251" i="1" s="1"/>
  <c r="I1230" i="1"/>
  <c r="E1230" i="1"/>
  <c r="F1230" i="1" s="1"/>
  <c r="I326" i="1"/>
  <c r="E326" i="1"/>
  <c r="F326" i="1" s="1"/>
  <c r="I44" i="1"/>
  <c r="E44" i="1"/>
  <c r="F44" i="1" s="1"/>
  <c r="I213" i="1"/>
  <c r="E213" i="1"/>
  <c r="F213" i="1" s="1"/>
  <c r="I684" i="1"/>
  <c r="E684" i="1"/>
  <c r="F684" i="1" s="1"/>
  <c r="I755" i="1"/>
  <c r="E755" i="1"/>
  <c r="F755" i="1" s="1"/>
  <c r="I163" i="1"/>
  <c r="E163" i="1"/>
  <c r="F163" i="1" s="1"/>
  <c r="I1187" i="1"/>
  <c r="E1187" i="1"/>
  <c r="F1187" i="1" s="1"/>
  <c r="I640" i="1"/>
  <c r="E640" i="1"/>
  <c r="F640" i="1" s="1"/>
  <c r="I178" i="1"/>
  <c r="E178" i="1"/>
  <c r="F178" i="1" s="1"/>
  <c r="I437" i="1"/>
  <c r="E437" i="1"/>
  <c r="F437" i="1" s="1"/>
  <c r="I309" i="1"/>
  <c r="E309" i="1"/>
  <c r="F309" i="1" s="1"/>
  <c r="I1138" i="1"/>
  <c r="E1138" i="1"/>
  <c r="F1138" i="1" s="1"/>
  <c r="I1107" i="1"/>
  <c r="E1107" i="1"/>
  <c r="F1107" i="1" s="1"/>
  <c r="I973" i="1"/>
  <c r="E973" i="1"/>
  <c r="F973" i="1" s="1"/>
  <c r="I1003" i="1"/>
  <c r="E1003" i="1"/>
  <c r="F1003" i="1" s="1"/>
  <c r="I1163" i="1"/>
  <c r="E1163" i="1"/>
  <c r="F1163" i="1" s="1"/>
  <c r="I294" i="1"/>
  <c r="E294" i="1"/>
  <c r="F294" i="1" s="1"/>
  <c r="I184" i="1"/>
  <c r="E184" i="1"/>
  <c r="F184" i="1" s="1"/>
  <c r="I207" i="1"/>
  <c r="E207" i="1"/>
  <c r="F207" i="1" s="1"/>
  <c r="I465" i="1"/>
  <c r="E465" i="1"/>
  <c r="F465" i="1" s="1"/>
  <c r="I1103" i="1"/>
  <c r="E1103" i="1"/>
  <c r="F1103" i="1" s="1"/>
  <c r="I193" i="1"/>
  <c r="E193" i="1"/>
  <c r="F193" i="1" s="1"/>
  <c r="I981" i="1"/>
  <c r="E981" i="1"/>
  <c r="F981" i="1" s="1"/>
  <c r="I436" i="1"/>
  <c r="E436" i="1"/>
  <c r="F436" i="1" s="1"/>
  <c r="I766" i="1"/>
  <c r="E766" i="1"/>
  <c r="F766" i="1" s="1"/>
  <c r="I735" i="1"/>
  <c r="E735" i="1"/>
  <c r="F735" i="1" s="1"/>
  <c r="I263" i="1"/>
  <c r="E263" i="1"/>
  <c r="F263" i="1" s="1"/>
  <c r="I1019" i="1"/>
  <c r="E1019" i="1"/>
  <c r="F1019" i="1" s="1"/>
  <c r="I999" i="1"/>
  <c r="E999" i="1"/>
  <c r="F999" i="1" s="1"/>
  <c r="I1118" i="1"/>
  <c r="E1118" i="1"/>
  <c r="F1118" i="1" s="1"/>
  <c r="I214" i="1"/>
  <c r="E214" i="1"/>
  <c r="F214" i="1" s="1"/>
  <c r="I446" i="1"/>
  <c r="E446" i="1"/>
  <c r="F446" i="1" s="1"/>
  <c r="I652" i="1"/>
  <c r="E652" i="1"/>
  <c r="F652" i="1" s="1"/>
  <c r="I469" i="1"/>
  <c r="E469" i="1"/>
  <c r="F469" i="1" s="1"/>
  <c r="I737" i="1"/>
  <c r="E737" i="1"/>
  <c r="F737" i="1" s="1"/>
  <c r="I45" i="1"/>
  <c r="E45" i="1"/>
  <c r="F45" i="1" s="1"/>
  <c r="I185" i="1"/>
  <c r="E185" i="1"/>
  <c r="F185" i="1" s="1"/>
  <c r="I2234" i="1"/>
  <c r="E2234" i="1"/>
  <c r="F2234" i="1" s="1"/>
  <c r="I1939" i="1"/>
  <c r="E1939" i="1"/>
  <c r="F1939" i="1" s="1"/>
  <c r="I635" i="1"/>
  <c r="E635" i="1"/>
  <c r="F635" i="1" s="1"/>
  <c r="I1047" i="1"/>
  <c r="E1047" i="1"/>
  <c r="F1047" i="1" s="1"/>
  <c r="I682" i="1"/>
  <c r="E682" i="1"/>
  <c r="F682" i="1" s="1"/>
  <c r="I479" i="1"/>
  <c r="E479" i="1"/>
  <c r="F479" i="1" s="1"/>
  <c r="I1162" i="1"/>
  <c r="E1162" i="1"/>
  <c r="F1162" i="1" s="1"/>
  <c r="I1161" i="1"/>
  <c r="E1161" i="1"/>
  <c r="F1161" i="1" s="1"/>
  <c r="I992" i="1"/>
  <c r="E992" i="1"/>
  <c r="F992" i="1" s="1"/>
  <c r="I1431" i="1"/>
  <c r="E1431" i="1"/>
  <c r="F1431" i="1" s="1"/>
  <c r="I1101" i="1"/>
  <c r="E1101" i="1"/>
  <c r="F1101" i="1" s="1"/>
  <c r="I298" i="1"/>
  <c r="E298" i="1"/>
  <c r="F298" i="1" s="1"/>
  <c r="I739" i="1"/>
  <c r="E739" i="1"/>
  <c r="F739" i="1" s="1"/>
  <c r="I296" i="1"/>
  <c r="E296" i="1"/>
  <c r="F296" i="1" s="1"/>
  <c r="I60" i="1"/>
  <c r="E60" i="1"/>
  <c r="F60" i="1" s="1"/>
  <c r="I200" i="1"/>
  <c r="E200" i="1"/>
  <c r="F200" i="1" s="1"/>
  <c r="I746" i="1"/>
  <c r="E746" i="1"/>
  <c r="F746" i="1" s="1"/>
  <c r="I1013" i="1"/>
  <c r="E1013" i="1"/>
  <c r="F1013" i="1" s="1"/>
  <c r="I653" i="1"/>
  <c r="E653" i="1"/>
  <c r="F653" i="1" s="1"/>
  <c r="I241" i="1"/>
  <c r="E241" i="1"/>
  <c r="F241" i="1" s="1"/>
  <c r="I569" i="1"/>
  <c r="E569" i="1"/>
  <c r="F569" i="1" s="1"/>
  <c r="I210" i="1"/>
  <c r="E210" i="1"/>
  <c r="F210" i="1" s="1"/>
  <c r="I604" i="1"/>
  <c r="E604" i="1"/>
  <c r="F604" i="1" s="1"/>
  <c r="I264" i="1"/>
  <c r="E264" i="1"/>
  <c r="F264" i="1" s="1"/>
  <c r="I278" i="1"/>
  <c r="E278" i="1"/>
  <c r="F278" i="1" s="1"/>
  <c r="I327" i="1"/>
  <c r="E327" i="1"/>
  <c r="F327" i="1" s="1"/>
  <c r="I428" i="1"/>
  <c r="E428" i="1"/>
  <c r="F428" i="1" s="1"/>
  <c r="I256" i="1"/>
  <c r="E256" i="1"/>
  <c r="F256" i="1" s="1"/>
  <c r="I65" i="1"/>
  <c r="E65" i="1"/>
  <c r="F65" i="1" s="1"/>
  <c r="I972" i="1"/>
  <c r="E972" i="1"/>
  <c r="F972" i="1" s="1"/>
  <c r="I247" i="1"/>
  <c r="E247" i="1"/>
  <c r="F247" i="1" s="1"/>
  <c r="I2534" i="1"/>
  <c r="E2534" i="1"/>
  <c r="F2534" i="1" s="1"/>
  <c r="I686" i="1"/>
  <c r="E686" i="1"/>
  <c r="F686" i="1" s="1"/>
  <c r="I314" i="1"/>
  <c r="E314" i="1"/>
  <c r="F314" i="1" s="1"/>
  <c r="I2512" i="1"/>
  <c r="E2512" i="1"/>
  <c r="F2512" i="1" s="1"/>
  <c r="I307" i="1"/>
  <c r="E307" i="1"/>
  <c r="F307" i="1" s="1"/>
  <c r="I599" i="1"/>
  <c r="E599" i="1"/>
  <c r="F599" i="1" s="1"/>
  <c r="I245" i="1"/>
  <c r="E245" i="1"/>
  <c r="F245" i="1" s="1"/>
  <c r="I308" i="1"/>
  <c r="E308" i="1"/>
  <c r="F308" i="1" s="1"/>
  <c r="I1115" i="1"/>
  <c r="E1115" i="1"/>
  <c r="F1115" i="1" s="1"/>
  <c r="I2556" i="1"/>
  <c r="E2556" i="1"/>
  <c r="F2556" i="1" s="1"/>
  <c r="I2031" i="1"/>
  <c r="E2031" i="1"/>
  <c r="F2031" i="1" s="1"/>
  <c r="I1231" i="1"/>
  <c r="E1231" i="1"/>
  <c r="F1231" i="1" s="1"/>
  <c r="I157" i="1"/>
  <c r="E157" i="1"/>
  <c r="F157" i="1" s="1"/>
  <c r="I161" i="1"/>
  <c r="E161" i="1"/>
  <c r="F161" i="1" s="1"/>
  <c r="I1403" i="1"/>
  <c r="E1403" i="1"/>
  <c r="F1403" i="1" s="1"/>
  <c r="I2522" i="1"/>
  <c r="E2522" i="1"/>
  <c r="F2522" i="1" s="1"/>
  <c r="I2529" i="1"/>
  <c r="E2529" i="1"/>
  <c r="F2529" i="1" s="1"/>
  <c r="I156" i="1"/>
  <c r="E156" i="1"/>
  <c r="F156" i="1" s="1"/>
  <c r="I203" i="1"/>
  <c r="E203" i="1"/>
  <c r="F203" i="1" s="1"/>
  <c r="I1233" i="1"/>
  <c r="E1233" i="1"/>
  <c r="F1233" i="1" s="1"/>
  <c r="I679" i="1"/>
  <c r="E679" i="1"/>
  <c r="F679" i="1" s="1"/>
  <c r="I1144" i="1"/>
  <c r="E1144" i="1"/>
  <c r="F1144" i="1" s="1"/>
  <c r="I660" i="1"/>
  <c r="E660" i="1"/>
  <c r="F660" i="1" s="1"/>
  <c r="I1014" i="1"/>
  <c r="E1014" i="1"/>
  <c r="F1014" i="1" s="1"/>
  <c r="I1021" i="1"/>
  <c r="E1021" i="1"/>
  <c r="F1021" i="1" s="1"/>
  <c r="I425" i="1"/>
  <c r="E425" i="1"/>
  <c r="F425" i="1" s="1"/>
  <c r="I560" i="1"/>
  <c r="E560" i="1"/>
  <c r="F560" i="1" s="1"/>
  <c r="I1399" i="1"/>
  <c r="E1399" i="1"/>
  <c r="F1399" i="1" s="1"/>
  <c r="I593" i="1"/>
  <c r="E593" i="1"/>
  <c r="F593" i="1" s="1"/>
  <c r="I299" i="1"/>
  <c r="E299" i="1"/>
  <c r="F299" i="1" s="1"/>
  <c r="I434" i="1"/>
  <c r="E434" i="1"/>
  <c r="F434" i="1" s="1"/>
  <c r="I255" i="1"/>
  <c r="E255" i="1"/>
  <c r="F255" i="1" s="1"/>
  <c r="I183" i="1"/>
  <c r="F183" i="1"/>
  <c r="E183" i="1"/>
  <c r="I646" i="1"/>
  <c r="E646" i="1"/>
  <c r="F646" i="1" s="1"/>
  <c r="I1249" i="1"/>
  <c r="E1249" i="1"/>
  <c r="F1249" i="1" s="1"/>
  <c r="I209" i="1"/>
  <c r="E209" i="1"/>
  <c r="F209" i="1" s="1"/>
  <c r="I608" i="1"/>
  <c r="E608" i="1"/>
  <c r="F608" i="1" s="1"/>
  <c r="I1024" i="1"/>
  <c r="E1024" i="1"/>
  <c r="F1024" i="1" s="1"/>
  <c r="I1146" i="1"/>
  <c r="E1146" i="1"/>
  <c r="F1146" i="1" s="1"/>
  <c r="I55" i="1"/>
  <c r="E55" i="1"/>
  <c r="F55" i="1" s="1"/>
  <c r="I204" i="1"/>
  <c r="E204" i="1"/>
  <c r="F204" i="1" s="1"/>
  <c r="I2165" i="1"/>
  <c r="E2165" i="1"/>
  <c r="F2165" i="1" s="1"/>
  <c r="I570" i="1"/>
  <c r="E570" i="1"/>
  <c r="F570" i="1" s="1"/>
  <c r="I759" i="1"/>
  <c r="E759" i="1"/>
  <c r="F759" i="1" s="1"/>
  <c r="I1179" i="1"/>
  <c r="E1179" i="1"/>
  <c r="F1179" i="1" s="1"/>
  <c r="I312" i="1"/>
  <c r="E312" i="1"/>
  <c r="F312" i="1" s="1"/>
  <c r="I41" i="1"/>
  <c r="E41" i="1"/>
  <c r="F41" i="1" s="1"/>
  <c r="I514" i="1"/>
  <c r="E514" i="1"/>
  <c r="F514" i="1" s="1"/>
  <c r="I270" i="1"/>
  <c r="E270" i="1"/>
  <c r="F270" i="1" s="1"/>
  <c r="I1017" i="1"/>
  <c r="E1017" i="1"/>
  <c r="F1017" i="1" s="1"/>
  <c r="I492" i="1"/>
  <c r="E492" i="1"/>
  <c r="F492" i="1" s="1"/>
  <c r="I297" i="1"/>
  <c r="E297" i="1"/>
  <c r="F297" i="1" s="1"/>
  <c r="I1131" i="1"/>
  <c r="E1131" i="1"/>
  <c r="F1131" i="1" s="1"/>
  <c r="I588" i="1"/>
  <c r="E588" i="1"/>
  <c r="F588" i="1" s="1"/>
  <c r="I2194" i="1"/>
  <c r="E2194" i="1"/>
  <c r="F2194" i="1" s="1"/>
  <c r="I749" i="1"/>
  <c r="E749" i="1"/>
  <c r="F749" i="1" s="1"/>
  <c r="I754" i="1"/>
  <c r="E754" i="1"/>
  <c r="F754" i="1" s="1"/>
  <c r="I1147" i="1"/>
  <c r="E1147" i="1"/>
  <c r="F1147" i="1" s="1"/>
  <c r="I1143" i="1"/>
  <c r="E1143" i="1"/>
  <c r="F1143" i="1" s="1"/>
  <c r="I1142" i="1"/>
  <c r="E1142" i="1"/>
  <c r="F1142" i="1" s="1"/>
  <c r="I1045" i="1"/>
  <c r="E1045" i="1"/>
  <c r="F1045" i="1" s="1"/>
  <c r="I1154" i="1"/>
  <c r="E1154" i="1"/>
  <c r="F1154" i="1" s="1"/>
  <c r="I801" i="1"/>
  <c r="E801" i="1"/>
  <c r="F801" i="1" s="1"/>
  <c r="I1174" i="1"/>
  <c r="E1174" i="1"/>
  <c r="F1174" i="1" s="1"/>
  <c r="I280" i="1"/>
  <c r="E280" i="1"/>
  <c r="F280" i="1" s="1"/>
  <c r="I1181" i="1"/>
  <c r="E1181" i="1"/>
  <c r="F1181" i="1" s="1"/>
  <c r="I575" i="1"/>
  <c r="E575" i="1"/>
  <c r="F575" i="1" s="1"/>
  <c r="I2526" i="1"/>
  <c r="E2526" i="1"/>
  <c r="F2526" i="1" s="1"/>
  <c r="I512" i="1"/>
  <c r="E512" i="1"/>
  <c r="F512" i="1" s="1"/>
  <c r="I1122" i="1"/>
  <c r="E1122" i="1"/>
  <c r="F1122" i="1" s="1"/>
  <c r="I601" i="1"/>
  <c r="E601" i="1"/>
  <c r="F601" i="1" s="1"/>
  <c r="I647" i="1"/>
  <c r="E647" i="1"/>
  <c r="F647" i="1" s="1"/>
  <c r="I656" i="1"/>
  <c r="E656" i="1"/>
  <c r="F656" i="1" s="1"/>
  <c r="I448" i="1"/>
  <c r="E448" i="1"/>
  <c r="F448" i="1" s="1"/>
  <c r="I362" i="1"/>
  <c r="E362" i="1"/>
  <c r="F362" i="1" s="1"/>
  <c r="I594" i="1"/>
  <c r="E594" i="1"/>
  <c r="F594" i="1" s="1"/>
  <c r="I494" i="1"/>
  <c r="E494" i="1"/>
  <c r="F494" i="1" s="1"/>
  <c r="I717" i="1"/>
  <c r="E717" i="1"/>
  <c r="F717" i="1" s="1"/>
  <c r="I782" i="1"/>
  <c r="E782" i="1"/>
  <c r="F782" i="1" s="1"/>
  <c r="I433" i="1"/>
  <c r="E433" i="1"/>
  <c r="F433" i="1" s="1"/>
  <c r="I215" i="1"/>
  <c r="E215" i="1"/>
  <c r="F215" i="1" s="1"/>
  <c r="I39" i="1"/>
  <c r="E39" i="1"/>
  <c r="F39" i="1" s="1"/>
  <c r="I397" i="1"/>
  <c r="E397" i="1"/>
  <c r="F397" i="1" s="1"/>
  <c r="I658" i="1"/>
  <c r="E658" i="1"/>
  <c r="F658" i="1" s="1"/>
  <c r="I1033" i="1"/>
  <c r="E1033" i="1"/>
  <c r="F1033" i="1" s="1"/>
  <c r="I175" i="1"/>
  <c r="E175" i="1"/>
  <c r="F175" i="1" s="1"/>
  <c r="I2510" i="1"/>
  <c r="E2510" i="1"/>
  <c r="F2510" i="1" s="1"/>
  <c r="I1166" i="1"/>
  <c r="E1166" i="1"/>
  <c r="F1166" i="1" s="1"/>
  <c r="I602" i="1"/>
  <c r="E602" i="1"/>
  <c r="F602" i="1" s="1"/>
  <c r="I634" i="1"/>
  <c r="E634" i="1"/>
  <c r="F634" i="1" s="1"/>
  <c r="I186" i="1"/>
  <c r="E186" i="1"/>
  <c r="F186" i="1" s="1"/>
  <c r="I1322" i="1"/>
  <c r="E1322" i="1"/>
  <c r="F1322" i="1" s="1"/>
  <c r="I472" i="1"/>
  <c r="E472" i="1"/>
  <c r="F472" i="1" s="1"/>
  <c r="I47" i="1"/>
  <c r="E47" i="1"/>
  <c r="F47" i="1" s="1"/>
  <c r="I1248" i="1"/>
  <c r="E1248" i="1"/>
  <c r="F1248" i="1" s="1"/>
  <c r="I654" i="1"/>
  <c r="E654" i="1"/>
  <c r="F654" i="1" s="1"/>
  <c r="I329" i="1"/>
  <c r="E329" i="1"/>
  <c r="F329" i="1" s="1"/>
  <c r="I2508" i="1"/>
  <c r="E2508" i="1"/>
  <c r="F2508" i="1" s="1"/>
  <c r="I1968" i="1"/>
  <c r="E1968" i="1"/>
  <c r="F1968" i="1" s="1"/>
  <c r="I2509" i="1"/>
  <c r="E2509" i="1"/>
  <c r="F2509" i="1" s="1"/>
  <c r="I2521" i="1"/>
  <c r="E2521" i="1"/>
  <c r="F2521" i="1" s="1"/>
  <c r="I806" i="1"/>
  <c r="E806" i="1"/>
  <c r="F806" i="1" s="1"/>
  <c r="I738" i="1"/>
  <c r="E738" i="1"/>
  <c r="F738" i="1" s="1"/>
  <c r="I165" i="1"/>
  <c r="E165" i="1"/>
  <c r="F165" i="1" s="1"/>
  <c r="I476" i="1"/>
  <c r="E476" i="1"/>
  <c r="F476" i="1" s="1"/>
  <c r="I1180" i="1"/>
  <c r="E1180" i="1"/>
  <c r="F1180" i="1" s="1"/>
  <c r="I2511" i="1"/>
  <c r="E2511" i="1"/>
  <c r="F2511" i="1" s="1"/>
  <c r="I50" i="1"/>
  <c r="E50" i="1"/>
  <c r="F50" i="1" s="1"/>
  <c r="I605" i="1"/>
  <c r="F605" i="1"/>
  <c r="E605" i="1"/>
  <c r="I2554" i="1"/>
  <c r="E2554" i="1"/>
  <c r="F2554" i="1" s="1"/>
  <c r="I481" i="1"/>
  <c r="E481" i="1"/>
  <c r="F481" i="1" s="1"/>
  <c r="I753" i="1"/>
  <c r="E753" i="1"/>
  <c r="F753" i="1" s="1"/>
  <c r="I733" i="1"/>
  <c r="E733" i="1"/>
  <c r="F733" i="1" s="1"/>
  <c r="I1001" i="1"/>
  <c r="E1001" i="1"/>
  <c r="F1001" i="1" s="1"/>
  <c r="I597" i="1"/>
  <c r="E597" i="1"/>
  <c r="F597" i="1" s="1"/>
  <c r="I2535" i="1"/>
  <c r="E2535" i="1"/>
  <c r="F2535" i="1" s="1"/>
  <c r="I1031" i="1"/>
  <c r="E1031" i="1"/>
  <c r="F1031" i="1" s="1"/>
  <c r="I1994" i="1"/>
  <c r="E1994" i="1"/>
  <c r="F1994" i="1" s="1"/>
  <c r="I2180" i="1"/>
  <c r="E2180" i="1"/>
  <c r="F2180" i="1" s="1"/>
  <c r="I1246" i="1"/>
  <c r="E1246" i="1"/>
  <c r="F1246" i="1" s="1"/>
  <c r="I2204" i="1"/>
  <c r="E2204" i="1"/>
  <c r="F2204" i="1" s="1"/>
  <c r="I389" i="1"/>
  <c r="E389" i="1"/>
  <c r="F389" i="1" s="1"/>
  <c r="I67" i="1"/>
  <c r="E67" i="1"/>
  <c r="F67" i="1" s="1"/>
  <c r="I732" i="1"/>
  <c r="E732" i="1"/>
  <c r="F732" i="1" s="1"/>
  <c r="I751" i="1"/>
  <c r="E751" i="1"/>
  <c r="F751" i="1" s="1"/>
  <c r="I1152" i="1"/>
  <c r="E1152" i="1"/>
  <c r="F1152" i="1" s="1"/>
  <c r="I997" i="1"/>
  <c r="E997" i="1"/>
  <c r="F997" i="1" s="1"/>
  <c r="I404" i="1"/>
  <c r="E404" i="1"/>
  <c r="F404" i="1" s="1"/>
  <c r="I1137" i="1"/>
  <c r="E1137" i="1"/>
  <c r="F1137" i="1" s="1"/>
  <c r="I474" i="1"/>
  <c r="E474" i="1"/>
  <c r="F474" i="1" s="1"/>
  <c r="I1553" i="1"/>
  <c r="E1553" i="1"/>
  <c r="F1553" i="1" s="1"/>
  <c r="I2517" i="1"/>
  <c r="E2517" i="1"/>
  <c r="F2517" i="1" s="1"/>
  <c r="I2552" i="1"/>
  <c r="E2552" i="1"/>
  <c r="F2552" i="1" s="1"/>
  <c r="I650" i="1"/>
  <c r="E650" i="1"/>
  <c r="F650" i="1" s="1"/>
  <c r="I750" i="1"/>
  <c r="E750" i="1"/>
  <c r="F750" i="1" s="1"/>
  <c r="I289" i="1"/>
  <c r="E289" i="1"/>
  <c r="F289" i="1" s="1"/>
  <c r="I1089" i="1"/>
  <c r="E1089" i="1"/>
  <c r="F1089" i="1" s="1"/>
  <c r="I1398" i="1"/>
  <c r="E1398" i="1"/>
  <c r="F1398" i="1" s="1"/>
  <c r="I761" i="1"/>
  <c r="E761" i="1"/>
  <c r="F761" i="1" s="1"/>
  <c r="I1072" i="1"/>
  <c r="E1072" i="1"/>
  <c r="F1072" i="1" s="1"/>
  <c r="I1030" i="1"/>
  <c r="E1030" i="1"/>
  <c r="F1030" i="1" s="1"/>
  <c r="I799" i="1"/>
  <c r="E799" i="1"/>
  <c r="F799" i="1" s="1"/>
  <c r="I938" i="1"/>
  <c r="E938" i="1"/>
  <c r="F938" i="1" s="1"/>
  <c r="I655" i="1"/>
  <c r="E655" i="1"/>
  <c r="F655" i="1" s="1"/>
  <c r="I1391" i="1"/>
  <c r="E1391" i="1"/>
  <c r="F1391" i="1" s="1"/>
  <c r="I935" i="1"/>
  <c r="E935" i="1"/>
  <c r="F935" i="1" s="1"/>
  <c r="I977" i="1"/>
  <c r="E977" i="1"/>
  <c r="F977" i="1" s="1"/>
  <c r="I636" i="1"/>
  <c r="E636" i="1"/>
  <c r="F636" i="1" s="1"/>
  <c r="I1247" i="1"/>
  <c r="E1247" i="1"/>
  <c r="F1247" i="1" s="1"/>
  <c r="I586" i="1"/>
  <c r="E586" i="1"/>
  <c r="F586" i="1" s="1"/>
  <c r="I2523" i="1"/>
  <c r="E2523" i="1"/>
  <c r="F2523" i="1" s="1"/>
  <c r="I2545" i="1"/>
  <c r="E2545" i="1"/>
  <c r="F2545" i="1" s="1"/>
  <c r="I596" i="1"/>
  <c r="E596" i="1"/>
  <c r="F596" i="1" s="1"/>
  <c r="I403" i="1"/>
  <c r="E403" i="1"/>
  <c r="F403" i="1" s="1"/>
  <c r="I995" i="1"/>
  <c r="E995" i="1"/>
  <c r="F995" i="1" s="1"/>
  <c r="I1175" i="1"/>
  <c r="E1175" i="1"/>
  <c r="F1175" i="1" s="1"/>
  <c r="I1481" i="1"/>
  <c r="E1481" i="1"/>
  <c r="F1481" i="1" s="1"/>
  <c r="I637" i="1"/>
  <c r="E637" i="1"/>
  <c r="F637" i="1" s="1"/>
  <c r="I368" i="1"/>
  <c r="E368" i="1"/>
  <c r="F368" i="1" s="1"/>
  <c r="I1005" i="1"/>
  <c r="E1005" i="1"/>
  <c r="F1005" i="1" s="1"/>
  <c r="I663" i="1"/>
  <c r="E663" i="1"/>
  <c r="F663" i="1" s="1"/>
  <c r="I1171" i="1"/>
  <c r="E1171" i="1"/>
  <c r="F1171" i="1" s="1"/>
  <c r="I1130" i="1"/>
  <c r="E1130" i="1"/>
  <c r="F1130" i="1" s="1"/>
  <c r="I1388" i="1"/>
  <c r="E1388" i="1"/>
  <c r="F1388" i="1" s="1"/>
  <c r="I1250" i="1"/>
  <c r="E1250" i="1"/>
  <c r="F1250" i="1" s="1"/>
  <c r="I1317" i="1"/>
  <c r="E1317" i="1"/>
  <c r="F1317" i="1" s="1"/>
  <c r="I1310" i="1"/>
  <c r="E1310" i="1"/>
  <c r="F1310" i="1" s="1"/>
  <c r="I2362" i="1"/>
  <c r="E2362" i="1"/>
  <c r="F2362" i="1" s="1"/>
  <c r="I1876" i="1"/>
  <c r="E1876" i="1"/>
  <c r="F1876" i="1" s="1"/>
  <c r="I659" i="1"/>
  <c r="E659" i="1"/>
  <c r="F659" i="1" s="1"/>
  <c r="I748" i="1"/>
  <c r="E748" i="1"/>
  <c r="F748" i="1" s="1"/>
  <c r="I1186" i="1"/>
  <c r="E1186" i="1"/>
  <c r="F1186" i="1" s="1"/>
  <c r="I1073" i="1"/>
  <c r="E1073" i="1"/>
  <c r="F1073" i="1" s="1"/>
  <c r="I2329" i="1"/>
  <c r="E2329" i="1"/>
  <c r="F2329" i="1" s="1"/>
  <c r="I239" i="1"/>
  <c r="E239" i="1"/>
  <c r="F239" i="1" s="1"/>
  <c r="I1958" i="1"/>
  <c r="E1958" i="1"/>
  <c r="F1958" i="1" s="1"/>
  <c r="I412" i="1"/>
  <c r="E412" i="1"/>
  <c r="F412" i="1" s="1"/>
  <c r="I171" i="1"/>
  <c r="E171" i="1"/>
  <c r="F171" i="1" s="1"/>
  <c r="I285" i="1"/>
  <c r="E285" i="1"/>
  <c r="F285" i="1" s="1"/>
  <c r="I1051" i="1"/>
  <c r="E1051" i="1"/>
  <c r="F1051" i="1" s="1"/>
  <c r="I1004" i="1"/>
  <c r="E1004" i="1"/>
  <c r="F1004" i="1" s="1"/>
  <c r="I2354" i="1"/>
  <c r="E2354" i="1"/>
  <c r="F2354" i="1" s="1"/>
  <c r="I1006" i="1"/>
  <c r="E1006" i="1"/>
  <c r="F1006" i="1" s="1"/>
  <c r="I1680" i="1"/>
  <c r="E1680" i="1"/>
  <c r="F1680" i="1" s="1"/>
  <c r="I2395" i="1"/>
  <c r="E2395" i="1"/>
  <c r="F2395" i="1" s="1"/>
  <c r="I497" i="1"/>
  <c r="E497" i="1"/>
  <c r="F497" i="1" s="1"/>
  <c r="I430" i="1"/>
  <c r="E430" i="1"/>
  <c r="F430" i="1" s="1"/>
  <c r="I709" i="1"/>
  <c r="E709" i="1"/>
  <c r="F709" i="1" s="1"/>
  <c r="I342" i="1"/>
  <c r="E342" i="1"/>
  <c r="F342" i="1" s="1"/>
  <c r="I1341" i="1"/>
  <c r="E1341" i="1"/>
  <c r="F1341" i="1" s="1"/>
  <c r="I2397" i="1"/>
  <c r="E2397" i="1"/>
  <c r="F2397" i="1" s="1"/>
  <c r="I1127" i="1"/>
  <c r="E1127" i="1"/>
  <c r="F1127" i="1" s="1"/>
  <c r="I1178" i="1"/>
  <c r="E1178" i="1"/>
  <c r="F1178" i="1" s="1"/>
  <c r="I181" i="1"/>
  <c r="E181" i="1"/>
  <c r="F181" i="1" s="1"/>
  <c r="I1052" i="1"/>
  <c r="E1052" i="1"/>
  <c r="F1052" i="1" s="1"/>
  <c r="I1189" i="1"/>
  <c r="E1189" i="1"/>
  <c r="F1189" i="1" s="1"/>
  <c r="I439" i="1"/>
  <c r="E439" i="1"/>
  <c r="F439" i="1" s="1"/>
  <c r="I1279" i="1"/>
  <c r="E1279" i="1"/>
  <c r="F1279" i="1" s="1"/>
  <c r="I662" i="1"/>
  <c r="E662" i="1"/>
  <c r="F662" i="1" s="1"/>
  <c r="I969" i="1"/>
  <c r="E969" i="1"/>
  <c r="F969" i="1" s="1"/>
  <c r="I344" i="1"/>
  <c r="E344" i="1"/>
  <c r="F344" i="1" s="1"/>
  <c r="I66" i="1"/>
  <c r="E66" i="1"/>
  <c r="F66" i="1" s="1"/>
  <c r="I979" i="1"/>
  <c r="E979" i="1"/>
  <c r="F979" i="1" s="1"/>
  <c r="I1224" i="1"/>
  <c r="E1224" i="1"/>
  <c r="F1224" i="1" s="1"/>
  <c r="I208" i="1"/>
  <c r="E208" i="1"/>
  <c r="F208" i="1" s="1"/>
  <c r="I2398" i="1"/>
  <c r="E2398" i="1"/>
  <c r="F2398" i="1" s="1"/>
  <c r="I2156" i="1"/>
  <c r="E2156" i="1"/>
  <c r="F2156" i="1" s="1"/>
  <c r="I242" i="1"/>
  <c r="E242" i="1"/>
  <c r="F242" i="1" s="1"/>
  <c r="I388" i="1"/>
  <c r="E388" i="1"/>
  <c r="F388" i="1" s="1"/>
  <c r="I1682" i="1"/>
  <c r="E1682" i="1"/>
  <c r="F1682" i="1" s="1"/>
  <c r="I391" i="1"/>
  <c r="E391" i="1"/>
  <c r="F391" i="1" s="1"/>
  <c r="I1494" i="1"/>
  <c r="E1494" i="1"/>
  <c r="F1494" i="1" s="1"/>
  <c r="I1996" i="1"/>
  <c r="E1996" i="1"/>
  <c r="F1996" i="1" s="1"/>
  <c r="I260" i="1"/>
  <c r="E260" i="1"/>
  <c r="F260" i="1" s="1"/>
  <c r="I978" i="1"/>
  <c r="E978" i="1"/>
  <c r="F978" i="1" s="1"/>
  <c r="I341" i="1"/>
  <c r="E341" i="1"/>
  <c r="F341" i="1" s="1"/>
  <c r="I2350" i="1"/>
  <c r="E2350" i="1"/>
  <c r="F2350" i="1" s="1"/>
  <c r="I1470" i="1"/>
  <c r="E1470" i="1"/>
  <c r="F1470" i="1" s="1"/>
  <c r="I1768" i="1"/>
  <c r="E1768" i="1"/>
  <c r="F1768" i="1" s="1"/>
  <c r="I752" i="1"/>
  <c r="E752" i="1"/>
  <c r="F752" i="1" s="1"/>
  <c r="I603" i="1"/>
  <c r="E603" i="1"/>
  <c r="F603" i="1" s="1"/>
  <c r="I261" i="1"/>
  <c r="E261" i="1"/>
  <c r="F261" i="1" s="1"/>
  <c r="I1991" i="1"/>
  <c r="E1991" i="1"/>
  <c r="F1991" i="1" s="1"/>
  <c r="I345" i="1"/>
  <c r="E345" i="1"/>
  <c r="F345" i="1" s="1"/>
  <c r="I155" i="1"/>
  <c r="E155" i="1"/>
  <c r="F155" i="1" s="1"/>
  <c r="I1057" i="1"/>
  <c r="E1057" i="1"/>
  <c r="F1057" i="1" s="1"/>
  <c r="I1126" i="1"/>
  <c r="E1126" i="1"/>
  <c r="F1126" i="1" s="1"/>
  <c r="I2186" i="1"/>
  <c r="E2186" i="1"/>
  <c r="F2186" i="1" s="1"/>
  <c r="I187" i="1"/>
  <c r="E187" i="1"/>
  <c r="F187" i="1" s="1"/>
  <c r="I475" i="1"/>
  <c r="E475" i="1"/>
  <c r="F475" i="1" s="1"/>
  <c r="I468" i="1"/>
  <c r="E468" i="1"/>
  <c r="F468" i="1" s="1"/>
  <c r="I420" i="1"/>
  <c r="E420" i="1"/>
  <c r="F420" i="1" s="1"/>
  <c r="I598" i="1"/>
  <c r="E598" i="1"/>
  <c r="F598" i="1" s="1"/>
  <c r="I37" i="1"/>
  <c r="E37" i="1"/>
  <c r="F37" i="1" s="1"/>
  <c r="I1677" i="1"/>
  <c r="E1677" i="1"/>
  <c r="F1677" i="1" s="1"/>
  <c r="I218" i="1"/>
  <c r="E218" i="1"/>
  <c r="F218" i="1" s="1"/>
  <c r="I456" i="1"/>
  <c r="E456" i="1"/>
  <c r="F456" i="1" s="1"/>
  <c r="I250" i="1"/>
  <c r="E250" i="1"/>
  <c r="F250" i="1" s="1"/>
  <c r="I798" i="1"/>
  <c r="E798" i="1"/>
  <c r="F798" i="1" s="1"/>
  <c r="I1205" i="1"/>
  <c r="E1205" i="1"/>
  <c r="F1205" i="1" s="1"/>
  <c r="I2408" i="1"/>
  <c r="E2408" i="1"/>
  <c r="F2408" i="1" s="1"/>
  <c r="I2355" i="1"/>
  <c r="E2355" i="1"/>
  <c r="F2355" i="1" s="1"/>
  <c r="I365" i="1"/>
  <c r="E365" i="1"/>
  <c r="F365" i="1" s="1"/>
  <c r="I99" i="1"/>
  <c r="E99" i="1"/>
  <c r="F99" i="1" s="1"/>
  <c r="I683" i="1"/>
  <c r="E683" i="1"/>
  <c r="F683" i="1" s="1"/>
  <c r="I325" i="1"/>
  <c r="E325" i="1"/>
  <c r="F325" i="1" s="1"/>
  <c r="I496" i="1"/>
  <c r="E496" i="1"/>
  <c r="F496" i="1" s="1"/>
  <c r="I493" i="1"/>
  <c r="E493" i="1"/>
  <c r="F493" i="1" s="1"/>
  <c r="I817" i="1"/>
  <c r="E817" i="1"/>
  <c r="F817" i="1" s="1"/>
  <c r="I1925" i="1"/>
  <c r="E1925" i="1"/>
  <c r="F1925" i="1" s="1"/>
  <c r="I1800" i="1"/>
  <c r="E1800" i="1"/>
  <c r="F1800" i="1" s="1"/>
  <c r="I1555" i="1"/>
  <c r="E1555" i="1"/>
  <c r="F1555" i="1" s="1"/>
  <c r="I386" i="1"/>
  <c r="E386" i="1"/>
  <c r="F386" i="1" s="1"/>
  <c r="I1190" i="1"/>
  <c r="E1190" i="1"/>
  <c r="F1190" i="1" s="1"/>
  <c r="I216" i="1"/>
  <c r="E216" i="1"/>
  <c r="F216" i="1" s="1"/>
  <c r="I1765" i="1"/>
  <c r="E1765" i="1"/>
  <c r="F1765" i="1" s="1"/>
  <c r="I266" i="1"/>
  <c r="E266" i="1"/>
  <c r="F266" i="1" s="1"/>
  <c r="I265" i="1"/>
  <c r="E265" i="1"/>
  <c r="F265" i="1" s="1"/>
  <c r="I229" i="1"/>
  <c r="E229" i="1"/>
  <c r="F229" i="1" s="1"/>
  <c r="I228" i="1"/>
  <c r="E228" i="1"/>
  <c r="F228" i="1" s="1"/>
  <c r="I274" i="1"/>
  <c r="E274" i="1"/>
  <c r="F274" i="1" s="1"/>
  <c r="I1011" i="1"/>
  <c r="E1011" i="1"/>
  <c r="F1011" i="1" s="1"/>
  <c r="I2205" i="1"/>
  <c r="E2205" i="1"/>
  <c r="F2205" i="1" s="1"/>
  <c r="I756" i="1"/>
  <c r="E756" i="1"/>
  <c r="F756" i="1" s="1"/>
  <c r="I818" i="1"/>
  <c r="E818" i="1"/>
  <c r="F818" i="1" s="1"/>
  <c r="I1035" i="1"/>
  <c r="E1035" i="1"/>
  <c r="F1035" i="1" s="1"/>
  <c r="I968" i="1"/>
  <c r="E968" i="1"/>
  <c r="F968" i="1" s="1"/>
  <c r="I2206" i="1"/>
  <c r="E2206" i="1"/>
  <c r="F2206" i="1" s="1"/>
  <c r="I994" i="1"/>
  <c r="E994" i="1"/>
  <c r="F994" i="1" s="1"/>
  <c r="I58" i="1"/>
  <c r="E58" i="1"/>
  <c r="F58" i="1" s="1"/>
  <c r="I212" i="1"/>
  <c r="E212" i="1"/>
  <c r="F212" i="1" s="1"/>
  <c r="I1105" i="1"/>
  <c r="E1105" i="1"/>
  <c r="F1105" i="1" s="1"/>
  <c r="I1434" i="1"/>
  <c r="E1434" i="1"/>
  <c r="F1434" i="1" s="1"/>
  <c r="I463" i="1"/>
  <c r="E463" i="1"/>
  <c r="F463" i="1" s="1"/>
  <c r="I1028" i="1"/>
  <c r="E1028" i="1"/>
  <c r="F1028" i="1" s="1"/>
  <c r="I1349" i="1"/>
  <c r="E1349" i="1"/>
  <c r="F1349" i="1" s="1"/>
  <c r="I451" i="1"/>
  <c r="E451" i="1"/>
  <c r="F451" i="1" s="1"/>
  <c r="I254" i="1"/>
  <c r="E254" i="1"/>
  <c r="F254" i="1" s="1"/>
  <c r="I676" i="1"/>
  <c r="E676" i="1"/>
  <c r="F676" i="1" s="1"/>
  <c r="I421" i="1"/>
  <c r="E421" i="1"/>
  <c r="F421" i="1" s="1"/>
  <c r="I2548" i="1"/>
  <c r="E2548" i="1"/>
  <c r="F2548" i="1" s="1"/>
  <c r="I2209" i="1"/>
  <c r="E2209" i="1"/>
  <c r="F2209" i="1" s="1"/>
  <c r="I1169" i="1"/>
  <c r="E1169" i="1"/>
  <c r="F1169" i="1" s="1"/>
  <c r="I418" i="1"/>
  <c r="E418" i="1"/>
  <c r="F418" i="1" s="1"/>
  <c r="I661" i="1"/>
  <c r="E661" i="1"/>
  <c r="F661" i="1" s="1"/>
  <c r="I367" i="1"/>
  <c r="E367" i="1"/>
  <c r="F367" i="1" s="1"/>
  <c r="I2356" i="1"/>
  <c r="E2356" i="1"/>
  <c r="F2356" i="1" s="1"/>
  <c r="I417" i="1"/>
  <c r="E417" i="1"/>
  <c r="F417" i="1" s="1"/>
  <c r="I2544" i="1"/>
  <c r="E2544" i="1"/>
  <c r="F2544" i="1" s="1"/>
  <c r="I1404" i="1"/>
  <c r="E1404" i="1"/>
  <c r="F1404" i="1" s="1"/>
  <c r="I1041" i="1"/>
  <c r="E1041" i="1"/>
  <c r="F1041" i="1" s="1"/>
  <c r="I227" i="1"/>
  <c r="E227" i="1"/>
  <c r="F227" i="1" s="1"/>
  <c r="I1276" i="1"/>
  <c r="E1276" i="1"/>
  <c r="F1276" i="1" s="1"/>
  <c r="I2543" i="1"/>
  <c r="E2543" i="1"/>
  <c r="F2543" i="1" s="1"/>
  <c r="I1920" i="1"/>
  <c r="E1920" i="1"/>
  <c r="F1920" i="1" s="1"/>
  <c r="I2437" i="1"/>
  <c r="E2437" i="1"/>
  <c r="F2437" i="1" s="1"/>
  <c r="I2541" i="1"/>
  <c r="E2541" i="1"/>
  <c r="F2541" i="1" s="1"/>
  <c r="I2050" i="1"/>
  <c r="E2050" i="1"/>
  <c r="F2050" i="1" s="1"/>
  <c r="I745" i="1"/>
  <c r="E745" i="1"/>
  <c r="F745" i="1" s="1"/>
  <c r="I2542" i="1"/>
  <c r="E2542" i="1"/>
  <c r="F2542" i="1" s="1"/>
  <c r="I1604" i="1"/>
  <c r="E1604" i="1"/>
  <c r="F1604" i="1" s="1"/>
  <c r="I1498" i="1"/>
  <c r="E1498" i="1"/>
  <c r="F1498" i="1" s="1"/>
  <c r="I813" i="1"/>
  <c r="E813" i="1"/>
  <c r="F813" i="1" s="1"/>
  <c r="I2538" i="1"/>
  <c r="E2538" i="1"/>
  <c r="F2538" i="1" s="1"/>
  <c r="I567" i="1"/>
  <c r="E567" i="1"/>
  <c r="F567" i="1" s="1"/>
  <c r="I1074" i="1"/>
  <c r="E1074" i="1"/>
  <c r="F1074" i="1" s="1"/>
  <c r="I257" i="1"/>
  <c r="E257" i="1"/>
  <c r="F257" i="1" s="1"/>
  <c r="I455" i="1"/>
  <c r="E455" i="1"/>
  <c r="F455" i="1" s="1"/>
  <c r="I335" i="1"/>
  <c r="E335" i="1"/>
  <c r="F335" i="1" s="1"/>
  <c r="I2237" i="1"/>
  <c r="E2237" i="1"/>
  <c r="F2237" i="1" s="1"/>
  <c r="I980" i="1"/>
  <c r="E980" i="1"/>
  <c r="F980" i="1" s="1"/>
  <c r="I1535" i="1"/>
  <c r="E1535" i="1"/>
  <c r="F1535" i="1" s="1"/>
  <c r="I2401" i="1"/>
  <c r="E2401" i="1"/>
  <c r="F2401" i="1" s="1"/>
  <c r="I205" i="1"/>
  <c r="E205" i="1"/>
  <c r="F205" i="1" s="1"/>
  <c r="I2445" i="1"/>
  <c r="E2445" i="1"/>
  <c r="F2445" i="1" s="1"/>
  <c r="I369" i="1"/>
  <c r="E369" i="1"/>
  <c r="F369" i="1" s="1"/>
  <c r="I757" i="1"/>
  <c r="E757" i="1"/>
  <c r="F757" i="1" s="1"/>
  <c r="I710" i="1"/>
  <c r="E710" i="1"/>
  <c r="F710" i="1" s="1"/>
  <c r="I967" i="1"/>
  <c r="E967" i="1"/>
  <c r="F967" i="1" s="1"/>
  <c r="I844" i="1"/>
  <c r="E844" i="1"/>
  <c r="F844" i="1" s="1"/>
  <c r="I713" i="1"/>
  <c r="E713" i="1"/>
  <c r="F713" i="1" s="1"/>
  <c r="I351" i="1"/>
  <c r="E351" i="1"/>
  <c r="F351" i="1" s="1"/>
  <c r="I2540" i="1"/>
  <c r="E2540" i="1"/>
  <c r="F2540" i="1" s="1"/>
  <c r="I2387" i="1"/>
  <c r="E2387" i="1"/>
  <c r="F2387" i="1" s="1"/>
  <c r="I441" i="1"/>
  <c r="E441" i="1"/>
  <c r="F441" i="1" s="1"/>
  <c r="I2006" i="1"/>
  <c r="E2006" i="1"/>
  <c r="F2006" i="1" s="1"/>
  <c r="I1032" i="1"/>
  <c r="E1032" i="1"/>
  <c r="F1032" i="1" s="1"/>
  <c r="I1476" i="1"/>
  <c r="E1476" i="1"/>
  <c r="F1476" i="1" s="1"/>
  <c r="I1997" i="1"/>
  <c r="E1997" i="1"/>
  <c r="F1997" i="1" s="1"/>
  <c r="I64" i="1"/>
  <c r="E64" i="1"/>
  <c r="F64" i="1" s="1"/>
  <c r="I1167" i="1"/>
  <c r="E1167" i="1"/>
  <c r="F1167" i="1" s="1"/>
  <c r="I1160" i="1"/>
  <c r="E1160" i="1"/>
  <c r="F1160" i="1" s="1"/>
  <c r="I1275" i="1"/>
  <c r="E1275" i="1"/>
  <c r="F1275" i="1" s="1"/>
  <c r="I2052" i="1"/>
  <c r="E2052" i="1"/>
  <c r="F2052" i="1" s="1"/>
  <c r="I1321" i="1"/>
  <c r="E1321" i="1"/>
  <c r="F1321" i="1" s="1"/>
  <c r="I374" i="1"/>
  <c r="E374" i="1"/>
  <c r="F374" i="1" s="1"/>
  <c r="I2257" i="1"/>
  <c r="E2257" i="1"/>
  <c r="F2257" i="1" s="1"/>
  <c r="I1424" i="1"/>
  <c r="E1424" i="1"/>
  <c r="F1424" i="1" s="1"/>
  <c r="I1106" i="1"/>
  <c r="E1106" i="1"/>
  <c r="F1106" i="1" s="1"/>
  <c r="I1732" i="1"/>
  <c r="E1732" i="1"/>
  <c r="F1732" i="1" s="1"/>
  <c r="I1022" i="1"/>
  <c r="E1022" i="1"/>
  <c r="F1022" i="1" s="1"/>
  <c r="I2231" i="1"/>
  <c r="E2231" i="1"/>
  <c r="F2231" i="1" s="1"/>
  <c r="I2411" i="1"/>
  <c r="E2411" i="1"/>
  <c r="F2411" i="1" s="1"/>
  <c r="I1219" i="1"/>
  <c r="E1219" i="1"/>
  <c r="F1219" i="1" s="1"/>
  <c r="I1104" i="1"/>
  <c r="E1104" i="1"/>
  <c r="F1104" i="1" s="1"/>
  <c r="I1814" i="1"/>
  <c r="E1814" i="1"/>
  <c r="F1814" i="1" s="1"/>
  <c r="I559" i="1"/>
  <c r="E559" i="1"/>
  <c r="F559" i="1" s="1"/>
  <c r="I568" i="1"/>
  <c r="E568" i="1"/>
  <c r="F568" i="1" s="1"/>
  <c r="I1007" i="1"/>
  <c r="E1007" i="1"/>
  <c r="F1007" i="1" s="1"/>
  <c r="I2057" i="1"/>
  <c r="E2057" i="1"/>
  <c r="F2057" i="1" s="1"/>
  <c r="I2524" i="1"/>
  <c r="E2524" i="1"/>
  <c r="F2524" i="1" s="1"/>
  <c r="I376" i="1"/>
  <c r="E376" i="1"/>
  <c r="F376" i="1" s="1"/>
  <c r="I942" i="1"/>
  <c r="E942" i="1"/>
  <c r="F942" i="1" s="1"/>
  <c r="I370" i="1"/>
  <c r="E370" i="1"/>
  <c r="F370" i="1" s="1"/>
  <c r="I744" i="1"/>
  <c r="E744" i="1"/>
  <c r="F744" i="1" s="1"/>
  <c r="I1835" i="1"/>
  <c r="E1835" i="1"/>
  <c r="F1835" i="1" s="1"/>
  <c r="I1026" i="1"/>
  <c r="E1026" i="1"/>
  <c r="F1026" i="1" s="1"/>
  <c r="I1989" i="1"/>
  <c r="E1989" i="1"/>
  <c r="F1989" i="1" s="1"/>
  <c r="I585" i="1"/>
  <c r="E585" i="1"/>
  <c r="F585" i="1" s="1"/>
  <c r="I2218" i="1"/>
  <c r="E2218" i="1"/>
  <c r="F2218" i="1" s="1"/>
  <c r="I740" i="1"/>
  <c r="E740" i="1"/>
  <c r="F740" i="1" s="1"/>
  <c r="I2403" i="1"/>
  <c r="E2403" i="1"/>
  <c r="F2403" i="1" s="1"/>
  <c r="I1150" i="1"/>
  <c r="E1150" i="1"/>
  <c r="F1150" i="1" s="1"/>
  <c r="I2241" i="1"/>
  <c r="E2241" i="1"/>
  <c r="F2241" i="1" s="1"/>
  <c r="I2260" i="1"/>
  <c r="E2260" i="1"/>
  <c r="F2260" i="1" s="1"/>
  <c r="I1009" i="1"/>
  <c r="E1009" i="1"/>
  <c r="F1009" i="1" s="1"/>
  <c r="I2386" i="1"/>
  <c r="E2386" i="1"/>
  <c r="F2386" i="1" s="1"/>
  <c r="I850" i="1"/>
  <c r="E850" i="1"/>
  <c r="F850" i="1" s="1"/>
  <c r="I2063" i="1"/>
  <c r="E2063" i="1"/>
  <c r="F2063" i="1" s="1"/>
  <c r="I577" i="1"/>
  <c r="E577" i="1"/>
  <c r="F577" i="1" s="1"/>
  <c r="I450" i="1"/>
  <c r="E450" i="1"/>
  <c r="F450" i="1" s="1"/>
  <c r="I1527" i="1"/>
  <c r="E1527" i="1"/>
  <c r="F1527" i="1" s="1"/>
  <c r="I340" i="1"/>
  <c r="E340" i="1"/>
  <c r="F340" i="1" s="1"/>
  <c r="I629" i="1"/>
  <c r="E629" i="1"/>
  <c r="F629" i="1" s="1"/>
  <c r="I666" i="1"/>
  <c r="E666" i="1"/>
  <c r="F666" i="1" s="1"/>
  <c r="I1010" i="1"/>
  <c r="E1010" i="1"/>
  <c r="F1010" i="1" s="1"/>
  <c r="I1344" i="1"/>
  <c r="E1344" i="1"/>
  <c r="F1344" i="1" s="1"/>
  <c r="I2516" i="1"/>
  <c r="E2516" i="1"/>
  <c r="F2516" i="1" s="1"/>
  <c r="I2453" i="1"/>
  <c r="E2453" i="1"/>
  <c r="F2453" i="1" s="1"/>
  <c r="I2539" i="1"/>
  <c r="E2539" i="1"/>
  <c r="F2539" i="1" s="1"/>
  <c r="I940" i="1"/>
  <c r="E940" i="1"/>
  <c r="F940" i="1" s="1"/>
  <c r="I2262" i="1"/>
  <c r="E2262" i="1"/>
  <c r="F2262" i="1" s="1"/>
  <c r="I282" i="1"/>
  <c r="E282" i="1"/>
  <c r="F282" i="1" s="1"/>
  <c r="I864" i="1"/>
  <c r="E864" i="1"/>
  <c r="F864" i="1" s="1"/>
  <c r="I1055" i="1"/>
  <c r="E1055" i="1"/>
  <c r="F1055" i="1" s="1"/>
  <c r="I883" i="1"/>
  <c r="E883" i="1"/>
  <c r="F883" i="1" s="1"/>
  <c r="I1346" i="1"/>
  <c r="E1346" i="1"/>
  <c r="F1346" i="1" s="1"/>
  <c r="I1034" i="1"/>
  <c r="E1034" i="1"/>
  <c r="F1034" i="1" s="1"/>
  <c r="I237" i="1"/>
  <c r="E237" i="1"/>
  <c r="F237" i="1" s="1"/>
  <c r="I1036" i="1"/>
  <c r="E1036" i="1"/>
  <c r="F1036" i="1" s="1"/>
  <c r="I320" i="1"/>
  <c r="E320" i="1"/>
  <c r="F320" i="1" s="1"/>
  <c r="I258" i="1"/>
  <c r="E258" i="1"/>
  <c r="F258" i="1" s="1"/>
  <c r="I1236" i="1"/>
  <c r="E1236" i="1"/>
  <c r="F1236" i="1" s="1"/>
  <c r="I2188" i="1"/>
  <c r="E2188" i="1"/>
  <c r="F2188" i="1" s="1"/>
  <c r="I315" i="1"/>
  <c r="E315" i="1"/>
  <c r="F315" i="1" s="1"/>
  <c r="I1392" i="1"/>
  <c r="E1392" i="1"/>
  <c r="F1392" i="1" s="1"/>
  <c r="I2472" i="1"/>
  <c r="E2472" i="1"/>
  <c r="F2472" i="1" s="1"/>
  <c r="I349" i="1"/>
  <c r="E349" i="1"/>
  <c r="F349" i="1" s="1"/>
  <c r="I339" i="1"/>
  <c r="E339" i="1"/>
  <c r="F339" i="1" s="1"/>
  <c r="I2404" i="1"/>
  <c r="E2404" i="1"/>
  <c r="F2404" i="1" s="1"/>
  <c r="I1405" i="1"/>
  <c r="E1405" i="1"/>
  <c r="F1405" i="1" s="1"/>
  <c r="I2396" i="1"/>
  <c r="E2396" i="1"/>
  <c r="F2396" i="1" s="1"/>
  <c r="I277" i="1"/>
  <c r="E277" i="1"/>
  <c r="F277" i="1" s="1"/>
  <c r="I2138" i="1"/>
  <c r="E2138" i="1"/>
  <c r="F2138" i="1" s="1"/>
  <c r="I97" i="1"/>
  <c r="E97" i="1"/>
  <c r="F97" i="1" s="1"/>
  <c r="I990" i="1"/>
  <c r="E990" i="1"/>
  <c r="F990" i="1" s="1"/>
  <c r="I1671" i="1"/>
  <c r="E1671" i="1"/>
  <c r="F1671" i="1" s="1"/>
  <c r="I2177" i="1"/>
  <c r="E2177" i="1"/>
  <c r="F2177" i="1" s="1"/>
  <c r="I1295" i="1"/>
  <c r="E1295" i="1"/>
  <c r="F1295" i="1" s="1"/>
  <c r="I1954" i="1"/>
  <c r="E1954" i="1"/>
  <c r="F1954" i="1" s="1"/>
  <c r="I2402" i="1"/>
  <c r="E2402" i="1"/>
  <c r="F2402" i="1" s="1"/>
  <c r="I2225" i="1"/>
  <c r="E2225" i="1"/>
  <c r="F2225" i="1" s="1"/>
  <c r="I2092" i="1"/>
  <c r="E2092" i="1"/>
  <c r="F2092" i="1" s="1"/>
  <c r="I516" i="1"/>
  <c r="E516" i="1"/>
  <c r="F516" i="1" s="1"/>
  <c r="I491" i="1"/>
  <c r="E491" i="1"/>
  <c r="F491" i="1" s="1"/>
  <c r="I1293" i="1"/>
  <c r="E1293" i="1"/>
  <c r="F1293" i="1" s="1"/>
  <c r="I1652" i="1"/>
  <c r="E1652" i="1"/>
  <c r="F1652" i="1" s="1"/>
  <c r="I488" i="1"/>
  <c r="E488" i="1"/>
  <c r="F488" i="1" s="1"/>
  <c r="I109" i="1"/>
  <c r="E109" i="1"/>
  <c r="F109" i="1" s="1"/>
  <c r="I482" i="1"/>
  <c r="E482" i="1"/>
  <c r="F482" i="1" s="1"/>
  <c r="I2242" i="1"/>
  <c r="E2242" i="1"/>
  <c r="F2242" i="1" s="1"/>
  <c r="I1339" i="1"/>
  <c r="E1339" i="1"/>
  <c r="F1339" i="1" s="1"/>
  <c r="I78" i="1"/>
  <c r="E78" i="1"/>
  <c r="F78" i="1" s="1"/>
  <c r="I966" i="1"/>
  <c r="E966" i="1"/>
  <c r="F966" i="1" s="1"/>
  <c r="I128" i="1"/>
  <c r="E128" i="1"/>
  <c r="F128" i="1" s="1"/>
  <c r="I2357" i="1"/>
  <c r="E2357" i="1"/>
  <c r="F2357" i="1" s="1"/>
  <c r="I51" i="1"/>
  <c r="E51" i="1"/>
  <c r="F51" i="1" s="1"/>
  <c r="I515" i="1"/>
  <c r="E515" i="1"/>
  <c r="F515" i="1" s="1"/>
  <c r="I1932" i="1"/>
  <c r="E1932" i="1"/>
  <c r="F1932" i="1" s="1"/>
  <c r="I847" i="1"/>
  <c r="E847" i="1"/>
  <c r="F847" i="1" s="1"/>
  <c r="I1752" i="1"/>
  <c r="E1752" i="1"/>
  <c r="F1752" i="1" s="1"/>
  <c r="I73" i="1"/>
  <c r="E73" i="1"/>
  <c r="F73" i="1" s="1"/>
  <c r="I1872" i="1"/>
  <c r="E1872" i="1"/>
  <c r="F1872" i="1" s="1"/>
  <c r="I562" i="1"/>
  <c r="E562" i="1"/>
  <c r="F562" i="1" s="1"/>
  <c r="I1278" i="1"/>
  <c r="E1278" i="1"/>
  <c r="F1278" i="1" s="1"/>
  <c r="I1380" i="1"/>
  <c r="E1380" i="1"/>
  <c r="F1380" i="1" s="1"/>
  <c r="I1311" i="1"/>
  <c r="E1311" i="1"/>
  <c r="F1311" i="1" s="1"/>
  <c r="I644" i="1"/>
  <c r="E644" i="1"/>
  <c r="F644" i="1" s="1"/>
  <c r="I2223" i="1"/>
  <c r="E2223" i="1"/>
  <c r="F2223" i="1" s="1"/>
  <c r="I1330" i="1"/>
  <c r="E1330" i="1"/>
  <c r="F1330" i="1" s="1"/>
  <c r="I1237" i="1"/>
  <c r="E1237" i="1"/>
  <c r="F1237" i="1" s="1"/>
  <c r="I2484" i="1"/>
  <c r="E2484" i="1"/>
  <c r="F2484" i="1" s="1"/>
  <c r="I2394" i="1"/>
  <c r="E2394" i="1"/>
  <c r="F2394" i="1" s="1"/>
  <c r="I1379" i="1"/>
  <c r="E1379" i="1"/>
  <c r="F1379" i="1" s="1"/>
  <c r="I2322" i="1"/>
  <c r="E2322" i="1"/>
  <c r="F2322" i="1" s="1"/>
  <c r="I1208" i="1"/>
  <c r="E1208" i="1"/>
  <c r="F1208" i="1" s="1"/>
  <c r="I2550" i="1"/>
  <c r="E2550" i="1"/>
  <c r="F2550" i="1" s="1"/>
  <c r="I357" i="1"/>
  <c r="E357" i="1"/>
  <c r="F357" i="1" s="1"/>
  <c r="I2324" i="1"/>
  <c r="E2324" i="1"/>
  <c r="F2324" i="1" s="1"/>
  <c r="I2467" i="1"/>
  <c r="E2467" i="1"/>
  <c r="F2467" i="1" s="1"/>
  <c r="I1874" i="1"/>
  <c r="E1874" i="1"/>
  <c r="F1874" i="1" s="1"/>
  <c r="I2246" i="1"/>
  <c r="E2246" i="1"/>
  <c r="F2246" i="1" s="1"/>
  <c r="I1272" i="1"/>
  <c r="E1272" i="1"/>
  <c r="F1272" i="1" s="1"/>
  <c r="I1068" i="1"/>
  <c r="E1068" i="1"/>
  <c r="F1068" i="1" s="1"/>
  <c r="I1304" i="1"/>
  <c r="E1304" i="1"/>
  <c r="F1304" i="1" s="1"/>
  <c r="I2254" i="1"/>
  <c r="E2254" i="1"/>
  <c r="F2254" i="1" s="1"/>
  <c r="I678" i="1"/>
  <c r="E678" i="1"/>
  <c r="F678" i="1" s="1"/>
  <c r="I2048" i="1"/>
  <c r="E2048" i="1"/>
  <c r="F2048" i="1" s="1"/>
  <c r="I1952" i="1"/>
  <c r="E1952" i="1"/>
  <c r="F1952" i="1" s="1"/>
  <c r="I1262" i="1"/>
  <c r="E1262" i="1"/>
  <c r="F1262" i="1" s="1"/>
  <c r="I2067" i="1"/>
  <c r="E2067" i="1"/>
  <c r="F2067" i="1" s="1"/>
  <c r="I1603" i="1"/>
  <c r="E1603" i="1"/>
  <c r="F1603" i="1" s="1"/>
  <c r="I1845" i="1"/>
  <c r="E1845" i="1"/>
  <c r="F1845" i="1" s="1"/>
  <c r="I411" i="1"/>
  <c r="E411" i="1"/>
  <c r="F411" i="1" s="1"/>
  <c r="I1539" i="1"/>
  <c r="E1539" i="1"/>
  <c r="F1539" i="1" s="1"/>
  <c r="I384" i="1"/>
  <c r="E384" i="1"/>
  <c r="F384" i="1" s="1"/>
  <c r="I2100" i="1"/>
  <c r="E2100" i="1"/>
  <c r="F2100" i="1" s="1"/>
  <c r="I1679" i="1"/>
  <c r="E1679" i="1"/>
  <c r="F1679" i="1" s="1"/>
  <c r="I2224" i="1"/>
  <c r="E2224" i="1"/>
  <c r="F2224" i="1" s="1"/>
  <c r="I100" i="1"/>
  <c r="E100" i="1"/>
  <c r="F100" i="1" s="1"/>
  <c r="I2331" i="1"/>
  <c r="E2331" i="1"/>
  <c r="F2331" i="1" s="1"/>
  <c r="I1635" i="1"/>
  <c r="E1635" i="1"/>
  <c r="F1635" i="1" s="1"/>
  <c r="I1678" i="1"/>
  <c r="E1678" i="1"/>
  <c r="F1678" i="1" s="1"/>
  <c r="I1348" i="1"/>
  <c r="E1348" i="1"/>
  <c r="F1348" i="1" s="1"/>
  <c r="I2368" i="1"/>
  <c r="E2368" i="1"/>
  <c r="F2368" i="1" s="1"/>
  <c r="I1116" i="1"/>
  <c r="E1116" i="1"/>
  <c r="F1116" i="1" s="1"/>
  <c r="I88" i="1"/>
  <c r="E88" i="1"/>
  <c r="F88" i="1" s="1"/>
  <c r="I2373" i="1"/>
  <c r="E2373" i="1"/>
  <c r="F2373" i="1" s="1"/>
  <c r="I1352" i="1"/>
  <c r="E1352" i="1"/>
  <c r="F1352" i="1" s="1"/>
  <c r="I284" i="1"/>
  <c r="E284" i="1"/>
  <c r="F284" i="1" s="1"/>
  <c r="I1318" i="1"/>
  <c r="E1318" i="1"/>
  <c r="F1318" i="1" s="1"/>
  <c r="I986" i="1"/>
  <c r="E986" i="1"/>
  <c r="F986" i="1" s="1"/>
  <c r="I1767" i="1"/>
  <c r="E1767" i="1"/>
  <c r="F1767" i="1" s="1"/>
  <c r="I407" i="1"/>
  <c r="E407" i="1"/>
  <c r="F407" i="1" s="1"/>
  <c r="I2044" i="1"/>
  <c r="E2044" i="1"/>
  <c r="F2044" i="1" s="1"/>
  <c r="I2555" i="1"/>
  <c r="E2555" i="1"/>
  <c r="F2555" i="1" s="1"/>
  <c r="I378" i="1"/>
  <c r="E378" i="1"/>
  <c r="F378" i="1" s="1"/>
  <c r="I1059" i="1"/>
  <c r="E1059" i="1"/>
  <c r="F1059" i="1" s="1"/>
  <c r="I2310" i="1"/>
  <c r="E2310" i="1"/>
  <c r="F2310" i="1" s="1"/>
  <c r="I2020" i="1"/>
  <c r="E2020" i="1"/>
  <c r="F2020" i="1" s="1"/>
  <c r="I1803" i="1"/>
  <c r="E1803" i="1"/>
  <c r="F1803" i="1" s="1"/>
  <c r="I555" i="1"/>
  <c r="E555" i="1"/>
  <c r="F555" i="1" s="1"/>
  <c r="I52" i="1"/>
  <c r="E52" i="1"/>
  <c r="F52" i="1" s="1"/>
  <c r="I734" i="1"/>
  <c r="E734" i="1"/>
  <c r="F734" i="1" s="1"/>
  <c r="I2325" i="1"/>
  <c r="E2325" i="1"/>
  <c r="F2325" i="1" s="1"/>
  <c r="I1309" i="1"/>
  <c r="E1309" i="1"/>
  <c r="F1309" i="1" s="1"/>
  <c r="I2400" i="1"/>
  <c r="E2400" i="1"/>
  <c r="F2400" i="1" s="1"/>
  <c r="I889" i="1"/>
  <c r="E889" i="1"/>
  <c r="F889" i="1" s="1"/>
  <c r="I1218" i="1"/>
  <c r="E1218" i="1"/>
  <c r="F1218" i="1" s="1"/>
  <c r="I2087" i="1"/>
  <c r="E2087" i="1"/>
  <c r="F2087" i="1" s="1"/>
  <c r="I316" i="1"/>
  <c r="E316" i="1"/>
  <c r="F316" i="1" s="1"/>
  <c r="I1251" i="1"/>
  <c r="E1251" i="1"/>
  <c r="F1251" i="1" s="1"/>
  <c r="I2359" i="1"/>
  <c r="E2359" i="1"/>
  <c r="F2359" i="1" s="1"/>
  <c r="I401" i="1"/>
  <c r="E401" i="1"/>
  <c r="F401" i="1" s="1"/>
  <c r="I970" i="1"/>
  <c r="E970" i="1"/>
  <c r="F970" i="1" s="1"/>
  <c r="I1616" i="1"/>
  <c r="E1616" i="1"/>
  <c r="F1616" i="1" s="1"/>
  <c r="I1256" i="1"/>
  <c r="E1256" i="1"/>
  <c r="F1256" i="1" s="1"/>
  <c r="I1670" i="1"/>
  <c r="E1670" i="1"/>
  <c r="F1670" i="1" s="1"/>
  <c r="I2323" i="1"/>
  <c r="E2323" i="1"/>
  <c r="F2323" i="1" s="1"/>
  <c r="I2247" i="1"/>
  <c r="E2247" i="1"/>
  <c r="F2247" i="1" s="1"/>
  <c r="I2309" i="1"/>
  <c r="E2309" i="1"/>
  <c r="F2309" i="1" s="1"/>
  <c r="I2217" i="1"/>
  <c r="E2217" i="1"/>
  <c r="F2217" i="1" s="1"/>
  <c r="I1382" i="1"/>
  <c r="E1382" i="1"/>
  <c r="F1382" i="1" s="1"/>
  <c r="I136" i="1"/>
  <c r="E136" i="1"/>
  <c r="F136" i="1" s="1"/>
  <c r="I1859" i="1"/>
  <c r="E1859" i="1"/>
  <c r="F1859" i="1" s="1"/>
  <c r="I632" i="1"/>
  <c r="E632" i="1"/>
  <c r="F632" i="1" s="1"/>
  <c r="I2414" i="1"/>
  <c r="E2414" i="1"/>
  <c r="F2414" i="1" s="1"/>
  <c r="I380" i="1"/>
  <c r="E380" i="1"/>
  <c r="F380" i="1" s="1"/>
  <c r="I2056" i="1"/>
  <c r="E2056" i="1"/>
  <c r="F2056" i="1" s="1"/>
  <c r="I1651" i="1"/>
  <c r="E1651" i="1"/>
  <c r="F1651" i="1" s="1"/>
  <c r="I1748" i="1"/>
  <c r="E1748" i="1"/>
  <c r="F1748" i="1" s="1"/>
  <c r="I1557" i="1"/>
  <c r="E1557" i="1"/>
  <c r="F1557" i="1" s="1"/>
  <c r="I2306" i="1"/>
  <c r="E2306" i="1"/>
  <c r="F2306" i="1" s="1"/>
  <c r="I1864" i="1"/>
  <c r="E1864" i="1"/>
  <c r="F1864" i="1" s="1"/>
  <c r="I2423" i="1"/>
  <c r="E2423" i="1"/>
  <c r="F2423" i="1" s="1"/>
  <c r="I961" i="1"/>
  <c r="E961" i="1"/>
  <c r="F961" i="1" s="1"/>
  <c r="I219" i="1"/>
  <c r="E219" i="1"/>
  <c r="F219" i="1" s="1"/>
  <c r="I243" i="1"/>
  <c r="E243" i="1"/>
  <c r="F243" i="1" s="1"/>
  <c r="I1000" i="1"/>
  <c r="E1000" i="1"/>
  <c r="F1000" i="1" s="1"/>
  <c r="I2410" i="1"/>
  <c r="E2410" i="1"/>
  <c r="F2410" i="1" s="1"/>
  <c r="I2366" i="1"/>
  <c r="E2366" i="1"/>
  <c r="F2366" i="1" s="1"/>
  <c r="I2447" i="1"/>
  <c r="E2447" i="1"/>
  <c r="F2447" i="1" s="1"/>
  <c r="I1483" i="1"/>
  <c r="E1483" i="1"/>
  <c r="F1483" i="1" s="1"/>
  <c r="I2536" i="1"/>
  <c r="E2536" i="1"/>
  <c r="F2536" i="1" s="1"/>
  <c r="I1926" i="1"/>
  <c r="E1926" i="1"/>
  <c r="F1926" i="1" s="1"/>
  <c r="I2249" i="1"/>
  <c r="E2249" i="1"/>
  <c r="F2249" i="1" s="1"/>
  <c r="I1627" i="1"/>
  <c r="E1627" i="1"/>
  <c r="F1627" i="1" s="1"/>
  <c r="I2054" i="1"/>
  <c r="E2054" i="1"/>
  <c r="F2054" i="1" s="1"/>
  <c r="I1743" i="1"/>
  <c r="E1743" i="1"/>
  <c r="F1743" i="1" s="1"/>
  <c r="I1574" i="1"/>
  <c r="E1574" i="1"/>
  <c r="F1574" i="1" s="1"/>
  <c r="I2038" i="1"/>
  <c r="E2038" i="1"/>
  <c r="F2038" i="1" s="1"/>
  <c r="I1509" i="1"/>
  <c r="E1509" i="1"/>
  <c r="F1509" i="1" s="1"/>
  <c r="I2431" i="1"/>
  <c r="E2431" i="1"/>
  <c r="F2431" i="1" s="1"/>
  <c r="I259" i="1"/>
  <c r="E259" i="1"/>
  <c r="F259" i="1" s="1"/>
  <c r="I1873" i="1"/>
  <c r="E1873" i="1"/>
  <c r="F1873" i="1" s="1"/>
  <c r="I1387" i="1"/>
  <c r="E1387" i="1"/>
  <c r="F1387" i="1" s="1"/>
  <c r="I1894" i="1"/>
  <c r="E1894" i="1"/>
  <c r="F1894" i="1" s="1"/>
  <c r="I1950" i="1"/>
  <c r="E1950" i="1"/>
  <c r="F1950" i="1" s="1"/>
  <c r="I2415" i="1"/>
  <c r="E2415" i="1"/>
  <c r="F2415" i="1" s="1"/>
  <c r="I1959" i="1"/>
  <c r="E1959" i="1"/>
  <c r="F1959" i="1" s="1"/>
  <c r="I1374" i="1"/>
  <c r="E1374" i="1"/>
  <c r="F1374" i="1" s="1"/>
  <c r="I1373" i="1"/>
  <c r="E1373" i="1"/>
  <c r="F1373" i="1" s="1"/>
  <c r="I845" i="1"/>
  <c r="E845" i="1"/>
  <c r="F845" i="1" s="1"/>
  <c r="I2409" i="1"/>
  <c r="E2409" i="1"/>
  <c r="F2409" i="1" s="1"/>
  <c r="I1506" i="1"/>
  <c r="E1506" i="1"/>
  <c r="F1506" i="1" s="1"/>
  <c r="I2291" i="1"/>
  <c r="E2291" i="1"/>
  <c r="F2291" i="1" s="1"/>
  <c r="I2259" i="1"/>
  <c r="E2259" i="1"/>
  <c r="F2259" i="1" s="1"/>
  <c r="I1751" i="1"/>
  <c r="E1751" i="1"/>
  <c r="F1751" i="1" s="1"/>
  <c r="I1350" i="1"/>
  <c r="E1350" i="1"/>
  <c r="F1350" i="1" s="1"/>
  <c r="I2282" i="1"/>
  <c r="E2282" i="1"/>
  <c r="F2282" i="1" s="1"/>
  <c r="I1302" i="1"/>
  <c r="E1302" i="1"/>
  <c r="F1302" i="1" s="1"/>
  <c r="I1999" i="1"/>
  <c r="E1999" i="1"/>
  <c r="F1999" i="1" s="1"/>
  <c r="I2199" i="1"/>
  <c r="E2199" i="1"/>
  <c r="F2199" i="1" s="1"/>
  <c r="I1892" i="1"/>
  <c r="E1892" i="1"/>
  <c r="F1892" i="1" s="1"/>
  <c r="I2244" i="1"/>
  <c r="E2244" i="1"/>
  <c r="F2244" i="1" s="1"/>
  <c r="I1320" i="1"/>
  <c r="E1320" i="1"/>
  <c r="F1320" i="1" s="1"/>
  <c r="I2207" i="1"/>
  <c r="E2207" i="1"/>
  <c r="F2207" i="1" s="1"/>
  <c r="I900" i="1"/>
  <c r="E900" i="1"/>
  <c r="F900" i="1" s="1"/>
  <c r="I2240" i="1"/>
  <c r="E2240" i="1"/>
  <c r="F2240" i="1" s="1"/>
  <c r="I1642" i="1"/>
  <c r="E1642" i="1"/>
  <c r="F1642" i="1" s="1"/>
  <c r="I846" i="1"/>
  <c r="E846" i="1"/>
  <c r="F846" i="1" s="1"/>
  <c r="I1268" i="1"/>
  <c r="E1268" i="1"/>
  <c r="F1268" i="1" s="1"/>
  <c r="I1038" i="1"/>
  <c r="E1038" i="1"/>
  <c r="F1038" i="1" s="1"/>
  <c r="I400" i="1"/>
  <c r="E400" i="1"/>
  <c r="F400" i="1" s="1"/>
  <c r="I2490" i="1"/>
  <c r="E2490" i="1"/>
  <c r="F2490" i="1" s="1"/>
  <c r="I2399" i="1"/>
  <c r="E2399" i="1"/>
  <c r="F2399" i="1" s="1"/>
  <c r="I2261" i="1"/>
  <c r="E2261" i="1"/>
  <c r="F2261" i="1" s="1"/>
  <c r="I521" i="1"/>
  <c r="E521" i="1"/>
  <c r="F521" i="1" s="1"/>
  <c r="I188" i="1"/>
  <c r="E188" i="1"/>
  <c r="F188" i="1" s="1"/>
  <c r="I965" i="1"/>
  <c r="E965" i="1"/>
  <c r="F965" i="1" s="1"/>
  <c r="I537" i="1"/>
  <c r="E537" i="1"/>
  <c r="F537" i="1" s="1"/>
  <c r="I522" i="1"/>
  <c r="E522" i="1"/>
  <c r="F522" i="1" s="1"/>
  <c r="I166" i="1"/>
  <c r="E166" i="1"/>
  <c r="F166" i="1" s="1"/>
  <c r="I500" i="1"/>
  <c r="E500" i="1"/>
  <c r="F500" i="1" s="1"/>
  <c r="I1970" i="1"/>
  <c r="E1970" i="1"/>
  <c r="F1970" i="1" s="1"/>
  <c r="I1785" i="1"/>
  <c r="E1785" i="1"/>
  <c r="F1785" i="1" s="1"/>
  <c r="I1489" i="1"/>
  <c r="E1489" i="1"/>
  <c r="F1489" i="1" s="1"/>
  <c r="I904" i="1"/>
  <c r="E904" i="1"/>
  <c r="F904" i="1" s="1"/>
  <c r="I1242" i="1"/>
  <c r="E1242" i="1"/>
  <c r="F1242" i="1" s="1"/>
  <c r="I623" i="1"/>
  <c r="E623" i="1"/>
  <c r="F623" i="1" s="1"/>
  <c r="I898" i="1"/>
  <c r="E898" i="1"/>
  <c r="F898" i="1" s="1"/>
  <c r="I2077" i="1"/>
  <c r="E2077" i="1"/>
  <c r="F2077" i="1" s="1"/>
  <c r="I94" i="1"/>
  <c r="E94" i="1"/>
  <c r="F94" i="1" s="1"/>
  <c r="I1749" i="1"/>
  <c r="E1749" i="1"/>
  <c r="F1749" i="1" s="1"/>
  <c r="I383" i="1"/>
  <c r="E383" i="1"/>
  <c r="F383" i="1" s="1"/>
  <c r="I2294" i="1"/>
  <c r="E2294" i="1"/>
  <c r="F2294" i="1" s="1"/>
  <c r="I1643" i="1"/>
  <c r="E1643" i="1"/>
  <c r="F1643" i="1" s="1"/>
  <c r="I1649" i="1"/>
  <c r="E1649" i="1"/>
  <c r="F1649" i="1" s="1"/>
  <c r="I1406" i="1"/>
  <c r="E1406" i="1"/>
  <c r="F1406" i="1" s="1"/>
  <c r="I2531" i="1"/>
  <c r="E2531" i="1"/>
  <c r="F2531" i="1" s="1"/>
  <c r="I1844" i="1"/>
  <c r="E1844" i="1"/>
  <c r="F1844" i="1" s="1"/>
  <c r="I1840" i="1"/>
  <c r="E1840" i="1"/>
  <c r="F1840" i="1" s="1"/>
  <c r="I2135" i="1"/>
  <c r="E2135" i="1"/>
  <c r="F2135" i="1" s="1"/>
  <c r="I872" i="1"/>
  <c r="E872" i="1"/>
  <c r="F872" i="1" s="1"/>
  <c r="I2250" i="1"/>
  <c r="E2250" i="1"/>
  <c r="F2250" i="1" s="1"/>
  <c r="I1601" i="1"/>
  <c r="E1601" i="1"/>
  <c r="F1601" i="1" s="1"/>
  <c r="I1606" i="1"/>
  <c r="E1606" i="1"/>
  <c r="F1606" i="1" s="1"/>
  <c r="I863" i="1"/>
  <c r="E863" i="1"/>
  <c r="F863" i="1" s="1"/>
  <c r="I1681" i="1"/>
  <c r="E1681" i="1"/>
  <c r="F1681" i="1" s="1"/>
  <c r="I1799" i="1"/>
  <c r="E1799" i="1"/>
  <c r="F1799" i="1" s="1"/>
  <c r="I1661" i="1"/>
  <c r="E1661" i="1"/>
  <c r="F1661" i="1" s="1"/>
  <c r="I1718" i="1"/>
  <c r="E1718" i="1"/>
  <c r="F1718" i="1" s="1"/>
  <c r="I1854" i="1"/>
  <c r="E1854" i="1"/>
  <c r="F1854" i="1" s="1"/>
  <c r="I1698" i="1"/>
  <c r="E1698" i="1"/>
  <c r="F1698" i="1" s="1"/>
  <c r="I1090" i="1"/>
  <c r="E1090" i="1"/>
  <c r="F1090" i="1" s="1"/>
  <c r="I553" i="1"/>
  <c r="E553" i="1"/>
  <c r="F553" i="1" s="1"/>
  <c r="I1774" i="1"/>
  <c r="E1774" i="1"/>
  <c r="F1774" i="1" s="1"/>
  <c r="I552" i="1"/>
  <c r="E552" i="1"/>
  <c r="F552" i="1" s="1"/>
  <c r="I2043" i="1"/>
  <c r="E2043" i="1"/>
  <c r="F2043" i="1" s="1"/>
  <c r="I2405" i="1"/>
  <c r="E2405" i="1"/>
  <c r="F2405" i="1" s="1"/>
  <c r="I1223" i="1"/>
  <c r="E1223" i="1"/>
  <c r="F1223" i="1" s="1"/>
  <c r="I614" i="1"/>
  <c r="E614" i="1"/>
  <c r="F614" i="1" s="1"/>
  <c r="I1376" i="1"/>
  <c r="E1376" i="1"/>
  <c r="F1376" i="1" s="1"/>
  <c r="I600" i="1"/>
  <c r="E600" i="1"/>
  <c r="F600" i="1" s="1"/>
  <c r="I1467" i="1"/>
  <c r="E1467" i="1"/>
  <c r="F1467" i="1" s="1"/>
  <c r="I517" i="1"/>
  <c r="E517" i="1"/>
  <c r="F517" i="1" s="1"/>
  <c r="I2039" i="1"/>
  <c r="E2039" i="1"/>
  <c r="F2039" i="1" s="1"/>
  <c r="I2033" i="1"/>
  <c r="E2033" i="1"/>
  <c r="F2033" i="1" s="1"/>
  <c r="I1923" i="1"/>
  <c r="E1923" i="1"/>
  <c r="F1923" i="1" s="1"/>
  <c r="I1723" i="1"/>
  <c r="E1723" i="1"/>
  <c r="F1723" i="1" s="1"/>
  <c r="I1277" i="1"/>
  <c r="E1277" i="1"/>
  <c r="F1277" i="1" s="1"/>
  <c r="I1227" i="1"/>
  <c r="E1227" i="1"/>
  <c r="F1227" i="1" s="1"/>
  <c r="I2308" i="1"/>
  <c r="E2308" i="1"/>
  <c r="F2308" i="1" s="1"/>
  <c r="I1741" i="1"/>
  <c r="E1741" i="1"/>
  <c r="F1741" i="1" s="1"/>
  <c r="I2256" i="1"/>
  <c r="E2256" i="1"/>
  <c r="F2256" i="1" s="1"/>
  <c r="I1675" i="1"/>
  <c r="E1675" i="1"/>
  <c r="F1675" i="1" s="1"/>
  <c r="I812" i="1"/>
  <c r="E812" i="1"/>
  <c r="F812" i="1" s="1"/>
  <c r="I2051" i="1"/>
  <c r="E2051" i="1"/>
  <c r="F2051" i="1" s="1"/>
  <c r="I1724" i="1"/>
  <c r="E1724" i="1"/>
  <c r="F1724" i="1" s="1"/>
  <c r="I2061" i="1"/>
  <c r="E2061" i="1"/>
  <c r="F2061" i="1" s="1"/>
  <c r="I395" i="1"/>
  <c r="E395" i="1"/>
  <c r="F395" i="1" s="1"/>
  <c r="I2239" i="1"/>
  <c r="E2239" i="1"/>
  <c r="F2239" i="1" s="1"/>
  <c r="I2238" i="1"/>
  <c r="E2238" i="1"/>
  <c r="F2238" i="1" s="1"/>
  <c r="I2280" i="1"/>
  <c r="E2280" i="1"/>
  <c r="F2280" i="1" s="1"/>
  <c r="I1720" i="1"/>
  <c r="E1720" i="1"/>
  <c r="F1720" i="1" s="1"/>
  <c r="I627" i="1"/>
  <c r="E627" i="1"/>
  <c r="F627" i="1" s="1"/>
  <c r="I1389" i="1"/>
  <c r="E1389" i="1"/>
  <c r="F1389" i="1" s="1"/>
  <c r="I2045" i="1"/>
  <c r="E2045" i="1"/>
  <c r="F2045" i="1" s="1"/>
  <c r="I888" i="1"/>
  <c r="E888" i="1"/>
  <c r="F888" i="1" s="1"/>
  <c r="I718" i="1"/>
  <c r="E718" i="1"/>
  <c r="F718" i="1" s="1"/>
  <c r="I1916" i="1"/>
  <c r="E1916" i="1"/>
  <c r="F1916" i="1" s="1"/>
  <c r="I2023" i="1"/>
  <c r="E2023" i="1"/>
  <c r="F2023" i="1" s="1"/>
  <c r="I1676" i="1"/>
  <c r="E1676" i="1"/>
  <c r="F1676" i="1" s="1"/>
  <c r="I1662" i="1"/>
  <c r="E1662" i="1"/>
  <c r="F1662" i="1" s="1"/>
  <c r="I1757" i="1"/>
  <c r="E1757" i="1"/>
  <c r="F1757" i="1" s="1"/>
  <c r="I2163" i="1"/>
  <c r="E2163" i="1"/>
  <c r="F2163" i="1" s="1"/>
  <c r="I1817" i="1"/>
  <c r="E1817" i="1"/>
  <c r="F1817" i="1" s="1"/>
  <c r="I975" i="1"/>
  <c r="E975" i="1"/>
  <c r="F975" i="1" s="1"/>
  <c r="I1235" i="1"/>
  <c r="E1235" i="1"/>
  <c r="F1235" i="1" s="1"/>
  <c r="I2426" i="1"/>
  <c r="E2426" i="1"/>
  <c r="F2426" i="1" s="1"/>
  <c r="I1141" i="1"/>
  <c r="E1141" i="1"/>
  <c r="F1141" i="1" s="1"/>
  <c r="I1343" i="1"/>
  <c r="E1343" i="1"/>
  <c r="F1343" i="1" s="1"/>
  <c r="I2369" i="1"/>
  <c r="E2369" i="1"/>
  <c r="F2369" i="1" s="1"/>
  <c r="I2154" i="1"/>
  <c r="E2154" i="1"/>
  <c r="F2154" i="1" s="1"/>
  <c r="I1674" i="1"/>
  <c r="E1674" i="1"/>
  <c r="F1674" i="1" s="1"/>
  <c r="I549" i="1"/>
  <c r="E549" i="1"/>
  <c r="F549" i="1" s="1"/>
  <c r="I919" i="1"/>
  <c r="E919" i="1"/>
  <c r="F919" i="1" s="1"/>
  <c r="I1353" i="1"/>
  <c r="E1353" i="1"/>
  <c r="F1353" i="1" s="1"/>
  <c r="I1446" i="1"/>
  <c r="E1446" i="1"/>
  <c r="F1446" i="1" s="1"/>
  <c r="I1510" i="1"/>
  <c r="E1510" i="1"/>
  <c r="F1510" i="1" s="1"/>
  <c r="I2501" i="1"/>
  <c r="E2501" i="1"/>
  <c r="F2501" i="1" s="1"/>
  <c r="I372" i="1"/>
  <c r="E372" i="1"/>
  <c r="F372" i="1" s="1"/>
  <c r="I2412" i="1"/>
  <c r="E2412" i="1"/>
  <c r="F2412" i="1" s="1"/>
  <c r="I2046" i="1"/>
  <c r="E2046" i="1"/>
  <c r="F2046" i="1" s="1"/>
  <c r="I1871" i="1"/>
  <c r="E1871" i="1"/>
  <c r="F1871" i="1" s="1"/>
  <c r="I1869" i="1"/>
  <c r="E1869" i="1"/>
  <c r="F1869" i="1" s="1"/>
  <c r="I1259" i="1"/>
  <c r="E1259" i="1"/>
  <c r="F1259" i="1" s="1"/>
  <c r="I2360" i="1"/>
  <c r="E2360" i="1"/>
  <c r="F2360" i="1" s="1"/>
  <c r="I286" i="1"/>
  <c r="E286" i="1"/>
  <c r="F286" i="1" s="1"/>
  <c r="I894" i="1"/>
  <c r="E894" i="1"/>
  <c r="F894" i="1" s="1"/>
  <c r="I2442" i="1"/>
  <c r="E2442" i="1"/>
  <c r="F2442" i="1" s="1"/>
  <c r="I856" i="1"/>
  <c r="E856" i="1"/>
  <c r="F856" i="1" s="1"/>
  <c r="I881" i="1"/>
  <c r="E881" i="1"/>
  <c r="F881" i="1" s="1"/>
  <c r="I2304" i="1"/>
  <c r="E2304" i="1"/>
  <c r="F2304" i="1" s="1"/>
  <c r="I1809" i="1"/>
  <c r="E1809" i="1"/>
  <c r="F1809" i="1" s="1"/>
  <c r="I1739" i="1"/>
  <c r="E1739" i="1"/>
  <c r="F1739" i="1" s="1"/>
  <c r="I2433" i="1"/>
  <c r="E2433" i="1"/>
  <c r="F2433" i="1" s="1"/>
  <c r="I770" i="1"/>
  <c r="E770" i="1"/>
  <c r="F770" i="1" s="1"/>
  <c r="I2418" i="1"/>
  <c r="E2418" i="1"/>
  <c r="F2418" i="1" s="1"/>
  <c r="I2243" i="1"/>
  <c r="E2243" i="1"/>
  <c r="F2243" i="1" s="1"/>
  <c r="I360" i="1"/>
  <c r="E360" i="1"/>
  <c r="F360" i="1" s="1"/>
  <c r="I2530" i="1"/>
  <c r="E2530" i="1"/>
  <c r="F2530" i="1" s="1"/>
  <c r="I731" i="1"/>
  <c r="E731" i="1"/>
  <c r="F731" i="1" s="1"/>
  <c r="I2160" i="1"/>
  <c r="E2160" i="1"/>
  <c r="F2160" i="1" s="1"/>
  <c r="I1750" i="1"/>
  <c r="E1750" i="1"/>
  <c r="F1750" i="1" s="1"/>
  <c r="I2346" i="1"/>
  <c r="E2346" i="1"/>
  <c r="F2346" i="1" s="1"/>
  <c r="I1806" i="1"/>
  <c r="E1806" i="1"/>
  <c r="F1806" i="1" s="1"/>
  <c r="I1357" i="1"/>
  <c r="E1357" i="1"/>
  <c r="F1357" i="1" s="1"/>
  <c r="I2389" i="1"/>
  <c r="E2389" i="1"/>
  <c r="F2389" i="1" s="1"/>
  <c r="I2252" i="1"/>
  <c r="E2252" i="1"/>
  <c r="F2252" i="1" s="1"/>
  <c r="I1852" i="1"/>
  <c r="E1852" i="1"/>
  <c r="F1852" i="1" s="1"/>
  <c r="I1596" i="1"/>
  <c r="E1596" i="1"/>
  <c r="F1596" i="1" s="1"/>
  <c r="I1969" i="1"/>
  <c r="E1969" i="1"/>
  <c r="F1969" i="1" s="1"/>
  <c r="I1899" i="1"/>
  <c r="E1899" i="1"/>
  <c r="F1899" i="1" s="1"/>
  <c r="I1338" i="1"/>
  <c r="E1338" i="1"/>
  <c r="F1338" i="1" s="1"/>
  <c r="I2307" i="1"/>
  <c r="E2307" i="1"/>
  <c r="F2307" i="1" s="1"/>
  <c r="I1949" i="1"/>
  <c r="E1949" i="1"/>
  <c r="F1949" i="1" s="1"/>
  <c r="I1243" i="1"/>
  <c r="E1243" i="1"/>
  <c r="F1243" i="1" s="1"/>
  <c r="I1367" i="1"/>
  <c r="E1367" i="1"/>
  <c r="F1367" i="1" s="1"/>
  <c r="I283" i="1"/>
  <c r="E283" i="1"/>
  <c r="F283" i="1" s="1"/>
  <c r="I875" i="1"/>
  <c r="E875" i="1"/>
  <c r="F875" i="1" s="1"/>
  <c r="I2300" i="1"/>
  <c r="E2300" i="1"/>
  <c r="F2300" i="1" s="1"/>
  <c r="I1798" i="1"/>
  <c r="E1798" i="1"/>
  <c r="F1798" i="1" s="1"/>
  <c r="I1672" i="1"/>
  <c r="E1672" i="1"/>
  <c r="F1672" i="1" s="1"/>
  <c r="I1617" i="1"/>
  <c r="E1617" i="1"/>
  <c r="F1617" i="1" s="1"/>
  <c r="I1063" i="1"/>
  <c r="E1063" i="1"/>
  <c r="F1063" i="1" s="1"/>
  <c r="I2284" i="1"/>
  <c r="E2284" i="1"/>
  <c r="F2284" i="1" s="1"/>
  <c r="I1351" i="1"/>
  <c r="E1351" i="1"/>
  <c r="F1351" i="1" s="1"/>
  <c r="I2347" i="1"/>
  <c r="E2347" i="1"/>
  <c r="F2347" i="1" s="1"/>
  <c r="I1742" i="1"/>
  <c r="E1742" i="1"/>
  <c r="F1742" i="1" s="1"/>
  <c r="I858" i="1"/>
  <c r="E858" i="1"/>
  <c r="F858" i="1" s="1"/>
  <c r="I1632" i="1"/>
  <c r="E1632" i="1"/>
  <c r="F1632" i="1" s="1"/>
  <c r="I2222" i="1"/>
  <c r="E2222" i="1"/>
  <c r="F2222" i="1" s="1"/>
  <c r="I1648" i="1"/>
  <c r="E1648" i="1"/>
  <c r="F1648" i="1" s="1"/>
  <c r="I905" i="1"/>
  <c r="E905" i="1"/>
  <c r="F905" i="1" s="1"/>
  <c r="I2058" i="1"/>
  <c r="E2058" i="1"/>
  <c r="F2058" i="1" s="1"/>
  <c r="I2339" i="1"/>
  <c r="E2339" i="1"/>
  <c r="F2339" i="1" s="1"/>
  <c r="I810" i="1"/>
  <c r="E810" i="1"/>
  <c r="F810" i="1" s="1"/>
  <c r="I2024" i="1"/>
  <c r="E2024" i="1"/>
  <c r="F2024" i="1" s="1"/>
  <c r="I1686" i="1"/>
  <c r="E1686" i="1"/>
  <c r="F1686" i="1" s="1"/>
  <c r="I57" i="1"/>
  <c r="E57" i="1"/>
  <c r="F57" i="1" s="1"/>
  <c r="I843" i="1"/>
  <c r="E843" i="1"/>
  <c r="F843" i="1" s="1"/>
  <c r="I857" i="1"/>
  <c r="E857" i="1"/>
  <c r="F857" i="1" s="1"/>
  <c r="I726" i="1"/>
  <c r="E726" i="1"/>
  <c r="F726" i="1" s="1"/>
  <c r="I1990" i="1"/>
  <c r="E1990" i="1"/>
  <c r="F1990" i="1" s="1"/>
  <c r="I1372" i="1"/>
  <c r="E1372" i="1"/>
  <c r="F1372" i="1" s="1"/>
  <c r="I1695" i="1"/>
  <c r="E1695" i="1"/>
  <c r="F1695" i="1" s="1"/>
  <c r="I2215" i="1"/>
  <c r="E2215" i="1"/>
  <c r="F2215" i="1" s="1"/>
  <c r="I40" i="1"/>
  <c r="E40" i="1"/>
  <c r="F40" i="1" s="1"/>
  <c r="I2305" i="1"/>
  <c r="E2305" i="1"/>
  <c r="F2305" i="1" s="1"/>
  <c r="I2278" i="1"/>
  <c r="E2278" i="1"/>
  <c r="F2278" i="1" s="1"/>
  <c r="I1866" i="1"/>
  <c r="E1866" i="1"/>
  <c r="F1866" i="1" s="1"/>
  <c r="I1666" i="1"/>
  <c r="E1666" i="1"/>
  <c r="F1666" i="1" s="1"/>
  <c r="I2419" i="1"/>
  <c r="E2419" i="1"/>
  <c r="F2419" i="1" s="1"/>
  <c r="I2344" i="1"/>
  <c r="E2344" i="1"/>
  <c r="F2344" i="1" s="1"/>
  <c r="I61" i="1"/>
  <c r="E61" i="1"/>
  <c r="F61" i="1" s="1"/>
  <c r="I1049" i="1"/>
  <c r="E1049" i="1"/>
  <c r="F1049" i="1" s="1"/>
  <c r="I2330" i="1"/>
  <c r="E2330" i="1"/>
  <c r="F2330" i="1" s="1"/>
  <c r="I1663" i="1"/>
  <c r="E1663" i="1"/>
  <c r="F1663" i="1" s="1"/>
  <c r="I1340" i="1"/>
  <c r="E1340" i="1"/>
  <c r="F1340" i="1" s="1"/>
  <c r="I1933" i="1"/>
  <c r="E1933" i="1"/>
  <c r="F1933" i="1" s="1"/>
  <c r="I2181" i="1"/>
  <c r="E2181" i="1"/>
  <c r="F2181" i="1" s="1"/>
  <c r="I1891" i="1"/>
  <c r="E1891" i="1"/>
  <c r="F1891" i="1" s="1"/>
  <c r="I1257" i="1"/>
  <c r="E1257" i="1"/>
  <c r="F1257" i="1" s="1"/>
  <c r="I645" i="1"/>
  <c r="E645" i="1"/>
  <c r="F645" i="1" s="1"/>
  <c r="I1523" i="1"/>
  <c r="E1523" i="1"/>
  <c r="F1523" i="1" s="1"/>
  <c r="I2264" i="1"/>
  <c r="E2264" i="1"/>
  <c r="F2264" i="1" s="1"/>
  <c r="I2383" i="1"/>
  <c r="E2383" i="1"/>
  <c r="F2383" i="1" s="1"/>
  <c r="I295" i="1"/>
  <c r="E295" i="1"/>
  <c r="F295" i="1" s="1"/>
  <c r="I110" i="1"/>
  <c r="E110" i="1"/>
  <c r="F110" i="1" s="1"/>
  <c r="I2332" i="1"/>
  <c r="E2332" i="1"/>
  <c r="F2332" i="1" s="1"/>
  <c r="I802" i="1"/>
  <c r="E802" i="1"/>
  <c r="F802" i="1" s="1"/>
  <c r="I2248" i="1"/>
  <c r="E2248" i="1"/>
  <c r="F2248" i="1" s="1"/>
  <c r="I1437" i="1"/>
  <c r="E1437" i="1"/>
  <c r="F1437" i="1" s="1"/>
  <c r="I1862" i="1"/>
  <c r="E1862" i="1"/>
  <c r="F1862" i="1" s="1"/>
  <c r="I1397" i="1"/>
  <c r="E1397" i="1"/>
  <c r="F1397" i="1" s="1"/>
  <c r="I2326" i="1"/>
  <c r="E2326" i="1"/>
  <c r="F2326" i="1" s="1"/>
  <c r="I416" i="1"/>
  <c r="E416" i="1"/>
  <c r="F416" i="1" s="1"/>
  <c r="I1177" i="1"/>
  <c r="E1177" i="1"/>
  <c r="F1177" i="1" s="1"/>
  <c r="I2152" i="1"/>
  <c r="E2152" i="1"/>
  <c r="F2152" i="1" s="1"/>
  <c r="I1354" i="1"/>
  <c r="E1354" i="1"/>
  <c r="F1354" i="1" s="1"/>
  <c r="I1775" i="1"/>
  <c r="E1775" i="1"/>
  <c r="F1775" i="1" s="1"/>
  <c r="I1375" i="1"/>
  <c r="E1375" i="1"/>
  <c r="F1375" i="1" s="1"/>
  <c r="I916" i="1"/>
  <c r="E916" i="1"/>
  <c r="F916" i="1" s="1"/>
  <c r="I1023" i="1"/>
  <c r="E1023" i="1"/>
  <c r="F1023" i="1" s="1"/>
  <c r="I959" i="1"/>
  <c r="E959" i="1"/>
  <c r="F959" i="1" s="1"/>
  <c r="I1918" i="1"/>
  <c r="E1918" i="1"/>
  <c r="F1918" i="1" s="1"/>
  <c r="I823" i="1"/>
  <c r="E823" i="1"/>
  <c r="F823" i="1" s="1"/>
  <c r="I1336" i="1"/>
  <c r="E1336" i="1"/>
  <c r="F1336" i="1" s="1"/>
  <c r="I2425" i="1"/>
  <c r="E2425" i="1"/>
  <c r="F2425" i="1" s="1"/>
  <c r="I1979" i="1"/>
  <c r="E1979" i="1"/>
  <c r="F1979" i="1" s="1"/>
  <c r="I2255" i="1"/>
  <c r="E2255" i="1"/>
  <c r="F2255" i="1" s="1"/>
  <c r="I2283" i="1"/>
  <c r="E2283" i="1"/>
  <c r="F2283" i="1" s="1"/>
  <c r="I1453" i="1"/>
  <c r="E1453" i="1"/>
  <c r="F1453" i="1" s="1"/>
  <c r="I287" i="1"/>
  <c r="E287" i="1"/>
  <c r="F287" i="1" s="1"/>
  <c r="I1870" i="1"/>
  <c r="E1870" i="1"/>
  <c r="F1870" i="1" s="1"/>
  <c r="I879" i="1"/>
  <c r="E879" i="1"/>
  <c r="F879" i="1" s="1"/>
  <c r="I797" i="1"/>
  <c r="E797" i="1"/>
  <c r="F797" i="1" s="1"/>
  <c r="I921" i="1"/>
  <c r="E921" i="1"/>
  <c r="F921" i="1" s="1"/>
  <c r="I871" i="1"/>
  <c r="E871" i="1"/>
  <c r="F871" i="1" s="1"/>
  <c r="I2258" i="1"/>
  <c r="E2258" i="1"/>
  <c r="F2258" i="1" s="1"/>
  <c r="I1740" i="1"/>
  <c r="E1740" i="1"/>
  <c r="F1740" i="1" s="1"/>
  <c r="I2298" i="1"/>
  <c r="E2298" i="1"/>
  <c r="F2298" i="1" s="1"/>
  <c r="I1974" i="1"/>
  <c r="E1974" i="1"/>
  <c r="F1974" i="1" s="1"/>
  <c r="I582" i="1"/>
  <c r="E582" i="1"/>
  <c r="F582" i="1" s="1"/>
  <c r="I1841" i="1"/>
  <c r="E1841" i="1"/>
  <c r="F1841" i="1" s="1"/>
  <c r="I2377" i="1"/>
  <c r="E2377" i="1"/>
  <c r="F2377" i="1" s="1"/>
  <c r="I2518" i="1"/>
  <c r="E2518" i="1"/>
  <c r="F2518" i="1" s="1"/>
  <c r="I2101" i="1"/>
  <c r="E2101" i="1"/>
  <c r="F2101" i="1" s="1"/>
  <c r="I1938" i="1"/>
  <c r="E1938" i="1"/>
  <c r="F1938" i="1" s="1"/>
  <c r="I1890" i="1"/>
  <c r="E1890" i="1"/>
  <c r="F1890" i="1" s="1"/>
  <c r="I123" i="1"/>
  <c r="E123" i="1"/>
  <c r="F123" i="1" s="1"/>
  <c r="I917" i="1"/>
  <c r="E917" i="1"/>
  <c r="F917" i="1" s="1"/>
  <c r="I133" i="1"/>
  <c r="E133" i="1"/>
  <c r="F133" i="1" s="1"/>
  <c r="I122" i="1"/>
  <c r="E122" i="1"/>
  <c r="F122" i="1" s="1"/>
  <c r="I121" i="1"/>
  <c r="E121" i="1"/>
  <c r="F121" i="1" s="1"/>
  <c r="I2553" i="1"/>
  <c r="E2553" i="1"/>
  <c r="F2553" i="1" s="1"/>
  <c r="I2547" i="1"/>
  <c r="E2547" i="1"/>
  <c r="F2547" i="1" s="1"/>
  <c r="I2424" i="1"/>
  <c r="E2424" i="1"/>
  <c r="F2424" i="1" s="1"/>
  <c r="I1151" i="1"/>
  <c r="E1151" i="1"/>
  <c r="F1151" i="1" s="1"/>
  <c r="I783" i="1"/>
  <c r="E783" i="1"/>
  <c r="F783" i="1" s="1"/>
  <c r="I2079" i="1"/>
  <c r="E2079" i="1"/>
  <c r="F2079" i="1" s="1"/>
  <c r="I1787" i="1"/>
  <c r="E1787" i="1"/>
  <c r="F1787" i="1" s="1"/>
  <c r="I1819" i="1"/>
  <c r="E1819" i="1"/>
  <c r="F1819" i="1" s="1"/>
  <c r="I2281" i="1"/>
  <c r="E2281" i="1"/>
  <c r="F2281" i="1" s="1"/>
  <c r="I2091" i="1"/>
  <c r="E2091" i="1"/>
  <c r="F2091" i="1" s="1"/>
  <c r="I2029" i="1"/>
  <c r="E2029" i="1"/>
  <c r="F2029" i="1" s="1"/>
  <c r="I1556" i="1"/>
  <c r="E1556" i="1"/>
  <c r="F1556" i="1" s="1"/>
  <c r="I1562" i="1"/>
  <c r="E1562" i="1"/>
  <c r="F1562" i="1" s="1"/>
  <c r="I2034" i="1"/>
  <c r="E2034" i="1"/>
  <c r="F2034" i="1" s="1"/>
  <c r="I2392" i="1"/>
  <c r="E2392" i="1"/>
  <c r="F2392" i="1" s="1"/>
  <c r="I2496" i="1"/>
  <c r="E2496" i="1"/>
  <c r="F2496" i="1" s="1"/>
  <c r="I1381" i="1"/>
  <c r="E1381" i="1"/>
  <c r="F1381" i="1" s="1"/>
  <c r="I1957" i="1"/>
  <c r="E1957" i="1"/>
  <c r="F1957" i="1" s="1"/>
  <c r="I2265" i="1"/>
  <c r="E2265" i="1"/>
  <c r="F2265" i="1" s="1"/>
  <c r="I2216" i="1"/>
  <c r="E2216" i="1"/>
  <c r="F2216" i="1" s="1"/>
  <c r="I1673" i="1"/>
  <c r="E1673" i="1"/>
  <c r="F1673" i="1" s="1"/>
  <c r="I2028" i="1"/>
  <c r="E2028" i="1"/>
  <c r="F2028" i="1" s="1"/>
  <c r="I934" i="1"/>
  <c r="E934" i="1"/>
  <c r="F934" i="1" s="1"/>
  <c r="I944" i="1"/>
  <c r="E944" i="1"/>
  <c r="F944" i="1" s="1"/>
  <c r="I1884" i="1"/>
  <c r="E1884" i="1"/>
  <c r="F1884" i="1" s="1"/>
  <c r="I2393" i="1"/>
  <c r="E2393" i="1"/>
  <c r="F2393" i="1" s="1"/>
  <c r="I877" i="1"/>
  <c r="E877" i="1"/>
  <c r="F877" i="1" s="1"/>
  <c r="I876" i="1"/>
  <c r="E876" i="1"/>
  <c r="F876" i="1" s="1"/>
  <c r="I874" i="1"/>
  <c r="E874" i="1"/>
  <c r="F874" i="1" s="1"/>
  <c r="I2201" i="1"/>
  <c r="E2201" i="1"/>
  <c r="F2201" i="1" s="1"/>
  <c r="I2299" i="1"/>
  <c r="E2299" i="1"/>
  <c r="F2299" i="1" s="1"/>
  <c r="I1781" i="1"/>
  <c r="E1781" i="1"/>
  <c r="F1781" i="1" s="1"/>
  <c r="I1157" i="1"/>
  <c r="E1157" i="1"/>
  <c r="F1157" i="1" s="1"/>
  <c r="I1436" i="1"/>
  <c r="E1436" i="1"/>
  <c r="F1436" i="1" s="1"/>
  <c r="I1548" i="1"/>
  <c r="E1548" i="1"/>
  <c r="F1548" i="1" s="1"/>
  <c r="I2277" i="1"/>
  <c r="E2277" i="1"/>
  <c r="F2277" i="1" s="1"/>
  <c r="I1355" i="1"/>
  <c r="E1355" i="1"/>
  <c r="F1355" i="1" s="1"/>
  <c r="I480" i="1"/>
  <c r="E480" i="1"/>
  <c r="F480" i="1" s="1"/>
  <c r="I2388" i="1"/>
  <c r="E2388" i="1"/>
  <c r="F2388" i="1" s="1"/>
  <c r="I1946" i="1"/>
  <c r="E1946" i="1"/>
  <c r="F1946" i="1" s="1"/>
  <c r="I2030" i="1"/>
  <c r="E2030" i="1"/>
  <c r="F2030" i="1" s="1"/>
  <c r="I1762" i="1"/>
  <c r="E1762" i="1"/>
  <c r="F1762" i="1" s="1"/>
  <c r="I1973" i="1"/>
  <c r="E1973" i="1"/>
  <c r="F1973" i="1" s="1"/>
  <c r="I2478" i="1"/>
  <c r="E2478" i="1"/>
  <c r="F2478" i="1" s="1"/>
  <c r="I1168" i="1"/>
  <c r="E1168" i="1"/>
  <c r="F1168" i="1" s="1"/>
  <c r="I2476" i="1"/>
  <c r="E2476" i="1"/>
  <c r="F2476" i="1" s="1"/>
  <c r="I2074" i="1"/>
  <c r="E2074" i="1"/>
  <c r="F2074" i="1" s="1"/>
  <c r="I1650" i="1"/>
  <c r="E1650" i="1"/>
  <c r="F1650" i="1" s="1"/>
  <c r="I2475" i="1"/>
  <c r="E2475" i="1"/>
  <c r="F2475" i="1" s="1"/>
  <c r="I1455" i="1"/>
  <c r="E1455" i="1"/>
  <c r="F1455" i="1" s="1"/>
  <c r="I851" i="1"/>
  <c r="E851" i="1"/>
  <c r="F851" i="1" s="1"/>
  <c r="I2391" i="1"/>
  <c r="E2391" i="1"/>
  <c r="F2391" i="1" s="1"/>
  <c r="I918" i="1"/>
  <c r="E918" i="1"/>
  <c r="F918" i="1" s="1"/>
  <c r="I915" i="1"/>
  <c r="E915" i="1"/>
  <c r="F915" i="1" s="1"/>
  <c r="I2213" i="1"/>
  <c r="E2213" i="1"/>
  <c r="F2213" i="1" s="1"/>
  <c r="I901" i="1"/>
  <c r="E901" i="1"/>
  <c r="F901" i="1" s="1"/>
  <c r="I1978" i="1"/>
  <c r="E1978" i="1"/>
  <c r="F1978" i="1" s="1"/>
  <c r="I2159" i="1"/>
  <c r="E2159" i="1"/>
  <c r="F2159" i="1" s="1"/>
  <c r="I1972" i="1"/>
  <c r="E1972" i="1"/>
  <c r="F1972" i="1" s="1"/>
  <c r="I1563" i="1"/>
  <c r="E1563" i="1"/>
  <c r="F1563" i="1" s="1"/>
  <c r="I1326" i="1"/>
  <c r="E1326" i="1"/>
  <c r="F1326" i="1" s="1"/>
  <c r="I859" i="1"/>
  <c r="E859" i="1"/>
  <c r="F859" i="1" s="1"/>
  <c r="I884" i="1"/>
  <c r="E884" i="1"/>
  <c r="F884" i="1" s="1"/>
  <c r="I612" i="1"/>
  <c r="E612" i="1"/>
  <c r="F612" i="1" s="1"/>
  <c r="I861" i="1"/>
  <c r="E861" i="1"/>
  <c r="F861" i="1" s="1"/>
  <c r="I2070" i="1"/>
  <c r="E2070" i="1"/>
  <c r="F2070" i="1" s="1"/>
  <c r="I1608" i="1"/>
  <c r="E1608" i="1"/>
  <c r="F1608" i="1" s="1"/>
  <c r="I2053" i="1"/>
  <c r="E2053" i="1"/>
  <c r="F2053" i="1" s="1"/>
  <c r="I1782" i="1"/>
  <c r="E1782" i="1"/>
  <c r="F1782" i="1" s="1"/>
  <c r="I2245" i="1"/>
  <c r="E2245" i="1"/>
  <c r="F2245" i="1" s="1"/>
  <c r="I860" i="1"/>
  <c r="E860" i="1"/>
  <c r="F860" i="1" s="1"/>
  <c r="I2549" i="1"/>
  <c r="E2549" i="1"/>
  <c r="F2549" i="1" s="1"/>
  <c r="I1905" i="1"/>
  <c r="E1905" i="1"/>
  <c r="F1905" i="1" s="1"/>
  <c r="I489" i="1"/>
  <c r="E489" i="1"/>
  <c r="F489" i="1" s="1"/>
  <c r="I2214" i="1"/>
  <c r="E2214" i="1"/>
  <c r="F2214" i="1" s="1"/>
  <c r="I2073" i="1"/>
  <c r="E2073" i="1"/>
  <c r="F2073" i="1" s="1"/>
  <c r="I1645" i="1"/>
  <c r="E1645" i="1"/>
  <c r="F1645" i="1" s="1"/>
  <c r="I974" i="1"/>
  <c r="E974" i="1"/>
  <c r="F974" i="1" s="1"/>
  <c r="I862" i="1"/>
  <c r="E862" i="1"/>
  <c r="F862" i="1" s="1"/>
  <c r="I1625" i="1"/>
  <c r="E1625" i="1"/>
  <c r="F1625" i="1" s="1"/>
  <c r="I2293" i="1"/>
  <c r="E2293" i="1"/>
  <c r="F2293" i="1" s="1"/>
  <c r="I191" i="1"/>
  <c r="E191" i="1"/>
  <c r="F191" i="1" s="1"/>
  <c r="I1292" i="1"/>
  <c r="E1292" i="1"/>
  <c r="F1292" i="1" s="1"/>
  <c r="I2327" i="1"/>
  <c r="E2327" i="1"/>
  <c r="F2327" i="1" s="1"/>
  <c r="I2026" i="1"/>
  <c r="E2026" i="1"/>
  <c r="F2026" i="1" s="1"/>
  <c r="I1590" i="1"/>
  <c r="E1590" i="1"/>
  <c r="F1590" i="1" s="1"/>
  <c r="I687" i="1"/>
  <c r="E687" i="1"/>
  <c r="F687" i="1" s="1"/>
  <c r="I2055" i="1"/>
  <c r="E2055" i="1"/>
  <c r="F2055" i="1" s="1"/>
  <c r="I1554" i="1"/>
  <c r="E1554" i="1"/>
  <c r="F1554" i="1" s="1"/>
  <c r="I2302" i="1"/>
  <c r="E2302" i="1"/>
  <c r="F2302" i="1" s="1"/>
  <c r="I758" i="1"/>
  <c r="E758" i="1"/>
  <c r="F758" i="1" s="1"/>
  <c r="I262" i="1"/>
  <c r="E262" i="1"/>
  <c r="F262" i="1" s="1"/>
  <c r="I2251" i="1"/>
  <c r="E2251" i="1"/>
  <c r="F2251" i="1" s="1"/>
  <c r="I991" i="1"/>
  <c r="E991" i="1"/>
  <c r="F991" i="1" s="1"/>
  <c r="I2095" i="1"/>
  <c r="E2095" i="1"/>
  <c r="F2095" i="1" s="1"/>
  <c r="I2025" i="1"/>
  <c r="E2025" i="1"/>
  <c r="F2025" i="1" s="1"/>
  <c r="I1582" i="1"/>
  <c r="E1582" i="1"/>
  <c r="F1582" i="1" s="1"/>
  <c r="I1274" i="1"/>
  <c r="E1274" i="1"/>
  <c r="F1274" i="1" s="1"/>
  <c r="I931" i="1"/>
  <c r="E931" i="1"/>
  <c r="F931" i="1" s="1"/>
  <c r="I2183" i="1"/>
  <c r="E2183" i="1"/>
  <c r="F2183" i="1" s="1"/>
  <c r="I2203" i="1"/>
  <c r="E2203" i="1"/>
  <c r="F2203" i="1" s="1"/>
  <c r="I1647" i="1"/>
  <c r="E1647" i="1"/>
  <c r="F1647" i="1" s="1"/>
  <c r="I711" i="1"/>
  <c r="E711" i="1"/>
  <c r="F711" i="1" s="1"/>
  <c r="I1837" i="1"/>
  <c r="E1837" i="1"/>
  <c r="F1837" i="1" s="1"/>
  <c r="I1044" i="1"/>
  <c r="E1044" i="1"/>
  <c r="F1044" i="1" s="1"/>
  <c r="I1215" i="1"/>
  <c r="E1215" i="1"/>
  <c r="F1215" i="1" s="1"/>
  <c r="I1158" i="1"/>
  <c r="E1158" i="1"/>
  <c r="F1158" i="1" s="1"/>
  <c r="I1631" i="1"/>
  <c r="E1631" i="1"/>
  <c r="F1631" i="1" s="1"/>
  <c r="I1630" i="1"/>
  <c r="E1630" i="1"/>
  <c r="F1630" i="1" s="1"/>
  <c r="I2040" i="1"/>
  <c r="E2040" i="1"/>
  <c r="F2040" i="1" s="1"/>
  <c r="I1159" i="1"/>
  <c r="E1159" i="1"/>
  <c r="F1159" i="1" s="1"/>
  <c r="I2477" i="1"/>
  <c r="E2477" i="1"/>
  <c r="F2477" i="1" s="1"/>
  <c r="I914" i="1"/>
  <c r="E914" i="1"/>
  <c r="F914" i="1" s="1"/>
  <c r="I2269" i="1"/>
  <c r="E2269" i="1"/>
  <c r="F2269" i="1" s="1"/>
  <c r="I333" i="1"/>
  <c r="E333" i="1"/>
  <c r="F333" i="1" s="1"/>
  <c r="I2253" i="1"/>
  <c r="E2253" i="1"/>
  <c r="F2253" i="1" s="1"/>
  <c r="I2003" i="1"/>
  <c r="E2003" i="1"/>
  <c r="F2003" i="1" s="1"/>
  <c r="I2551" i="1"/>
  <c r="E2551" i="1"/>
  <c r="F2551" i="1" s="1"/>
  <c r="I1719" i="1"/>
  <c r="E1719" i="1"/>
  <c r="F1719" i="1" s="1"/>
  <c r="I1644" i="1"/>
  <c r="E1644" i="1"/>
  <c r="F1644" i="1" s="1"/>
  <c r="I2286" i="1"/>
  <c r="E2286" i="1"/>
  <c r="F2286" i="1" s="1"/>
  <c r="I928" i="1"/>
  <c r="E928" i="1"/>
  <c r="F928" i="1" s="1"/>
  <c r="I2037" i="1"/>
  <c r="E2037" i="1"/>
  <c r="F2037" i="1" s="1"/>
  <c r="I2275" i="1"/>
  <c r="E2275" i="1"/>
  <c r="F2275" i="1" s="1"/>
  <c r="I2313" i="1"/>
  <c r="E2313" i="1"/>
  <c r="F2313" i="1" s="1"/>
  <c r="I1323" i="1"/>
  <c r="E1323" i="1"/>
  <c r="F1323" i="1" s="1"/>
  <c r="I1197" i="1"/>
  <c r="E1197" i="1"/>
  <c r="F1197" i="1" s="1"/>
  <c r="I1904" i="1"/>
  <c r="E1904" i="1"/>
  <c r="F1904" i="1" s="1"/>
  <c r="I118" i="1"/>
  <c r="E118" i="1"/>
  <c r="F118" i="1" s="1"/>
  <c r="I1040" i="1"/>
  <c r="E1040" i="1"/>
  <c r="F1040" i="1" s="1"/>
  <c r="I1464" i="1"/>
  <c r="E1464" i="1"/>
  <c r="F1464" i="1" s="1"/>
  <c r="I2378" i="1"/>
  <c r="E2378" i="1"/>
  <c r="F2378" i="1" s="1"/>
  <c r="I502" i="1"/>
  <c r="E502" i="1"/>
  <c r="F502" i="1" s="1"/>
  <c r="I217" i="1"/>
  <c r="E217" i="1"/>
  <c r="F217" i="1" s="1"/>
  <c r="I452" i="1"/>
  <c r="E452" i="1"/>
  <c r="F452" i="1" s="1"/>
  <c r="I1113" i="1"/>
  <c r="E1113" i="1"/>
  <c r="F1113" i="1" s="1"/>
  <c r="I1112" i="1"/>
  <c r="E1112" i="1"/>
  <c r="F1112" i="1" s="1"/>
  <c r="I1111" i="1"/>
  <c r="E1111" i="1"/>
  <c r="F1111" i="1" s="1"/>
  <c r="I1110" i="1"/>
  <c r="E1110" i="1"/>
  <c r="F1110" i="1" s="1"/>
  <c r="I1109" i="1"/>
  <c r="E1109" i="1"/>
  <c r="F1109" i="1" s="1"/>
  <c r="I1108" i="1"/>
  <c r="E1108" i="1"/>
  <c r="F1108" i="1" s="1"/>
  <c r="I2267" i="1"/>
  <c r="E2267" i="1"/>
  <c r="F2267" i="1" s="1"/>
  <c r="I1531" i="1"/>
  <c r="E1531" i="1"/>
  <c r="F1531" i="1" s="1"/>
  <c r="I1804" i="1"/>
  <c r="E1804" i="1"/>
  <c r="F1804" i="1" s="1"/>
  <c r="I1593" i="1"/>
  <c r="E1593" i="1"/>
  <c r="F1593" i="1" s="1"/>
  <c r="I435" i="1"/>
  <c r="E435" i="1"/>
  <c r="F435" i="1" s="1"/>
  <c r="I34" i="1"/>
  <c r="E34" i="1"/>
  <c r="F34" i="1" s="1"/>
  <c r="I33" i="1"/>
  <c r="E33" i="1"/>
  <c r="F33" i="1" s="1"/>
  <c r="I1705" i="1"/>
  <c r="E1705" i="1"/>
  <c r="F1705" i="1" s="1"/>
  <c r="I2353" i="1"/>
  <c r="E2353" i="1"/>
  <c r="F2353" i="1" s="1"/>
  <c r="I2417" i="1"/>
  <c r="E2417" i="1"/>
  <c r="F2417" i="1" s="1"/>
  <c r="I2500" i="1"/>
  <c r="E2500" i="1"/>
  <c r="F2500" i="1" s="1"/>
  <c r="I36" i="1"/>
  <c r="E36" i="1"/>
  <c r="F36" i="1" s="1"/>
  <c r="I1924" i="1"/>
  <c r="E1924" i="1"/>
  <c r="F1924" i="1" s="1"/>
  <c r="I2266" i="1"/>
  <c r="E2266" i="1"/>
  <c r="F2266" i="1" s="1"/>
  <c r="I334" i="1"/>
  <c r="E334" i="1"/>
  <c r="F334" i="1" s="1"/>
  <c r="I35" i="1"/>
  <c r="E35" i="1"/>
  <c r="F35" i="1" s="1"/>
  <c r="I1543" i="1"/>
  <c r="E1543" i="1"/>
  <c r="F1543" i="1" s="1"/>
  <c r="I1440" i="1"/>
  <c r="E1440" i="1"/>
  <c r="F1440" i="1" s="1"/>
  <c r="I331" i="1"/>
  <c r="E331" i="1"/>
  <c r="F331" i="1" s="1"/>
  <c r="I2352" i="1"/>
  <c r="E2352" i="1"/>
  <c r="F2352" i="1" s="1"/>
  <c r="I363" i="1"/>
  <c r="E363" i="1"/>
  <c r="F363" i="1" s="1"/>
  <c r="I2503" i="1"/>
  <c r="F2503" i="1"/>
  <c r="E2503" i="1"/>
  <c r="I2489" i="1"/>
  <c r="F2489" i="1"/>
  <c r="E2489" i="1"/>
  <c r="I2488" i="1"/>
  <c r="F2488" i="1"/>
  <c r="E2488" i="1"/>
  <c r="I2444" i="1"/>
  <c r="F2444" i="1"/>
  <c r="E2444" i="1"/>
  <c r="I2367" i="1"/>
  <c r="F2367" i="1"/>
  <c r="E2367" i="1"/>
  <c r="I2185" i="1"/>
  <c r="F2185" i="1"/>
  <c r="E2185" i="1"/>
  <c r="I2076" i="1"/>
  <c r="F2076" i="1"/>
  <c r="E2076" i="1"/>
  <c r="I2066" i="1"/>
  <c r="F2066" i="1"/>
  <c r="E2066" i="1"/>
  <c r="I1998" i="1"/>
  <c r="F1998" i="1"/>
  <c r="E1998" i="1"/>
  <c r="I1956" i="1"/>
  <c r="F1956" i="1"/>
  <c r="E1956" i="1"/>
  <c r="I1953" i="1"/>
  <c r="F1953" i="1"/>
  <c r="E1953" i="1"/>
  <c r="I1948" i="1"/>
  <c r="F1948" i="1"/>
  <c r="E1948" i="1"/>
  <c r="I1935" i="1"/>
  <c r="F1935" i="1"/>
  <c r="E1935" i="1"/>
  <c r="I1914" i="1"/>
  <c r="F1914" i="1"/>
  <c r="E1914" i="1"/>
  <c r="I1911" i="1"/>
  <c r="F1911" i="1"/>
  <c r="E1911" i="1"/>
  <c r="I1908" i="1"/>
  <c r="F1908" i="1"/>
  <c r="E1908" i="1"/>
  <c r="I1772" i="1"/>
  <c r="F1772" i="1"/>
  <c r="E1772" i="1"/>
  <c r="I1747" i="1"/>
  <c r="F1747" i="1"/>
  <c r="E1747" i="1"/>
  <c r="I1728" i="1"/>
  <c r="F1728" i="1"/>
  <c r="E1728" i="1"/>
  <c r="I1716" i="1"/>
  <c r="F1716" i="1"/>
  <c r="E1716" i="1"/>
  <c r="I1500" i="1"/>
  <c r="F1500" i="1"/>
  <c r="E1500" i="1"/>
  <c r="I1497" i="1"/>
  <c r="F1497" i="1"/>
  <c r="E1497" i="1"/>
  <c r="I1475" i="1"/>
  <c r="F1475" i="1"/>
  <c r="E1475" i="1"/>
  <c r="I1474" i="1"/>
  <c r="F1474" i="1"/>
  <c r="E1474" i="1"/>
  <c r="I1408" i="1"/>
  <c r="F1408" i="1"/>
  <c r="E1408" i="1"/>
  <c r="I1407" i="1"/>
  <c r="F1407" i="1"/>
  <c r="E1407" i="1"/>
  <c r="I1402" i="1"/>
  <c r="F1402" i="1"/>
  <c r="E1402" i="1"/>
  <c r="I1395" i="1"/>
  <c r="F1395" i="1"/>
  <c r="E1395" i="1"/>
  <c r="I1369" i="1"/>
  <c r="F1369" i="1"/>
  <c r="E1369" i="1"/>
  <c r="I1325" i="1"/>
  <c r="F1325" i="1"/>
  <c r="E1325" i="1"/>
  <c r="I1324" i="1"/>
  <c r="F1324" i="1"/>
  <c r="E1324" i="1"/>
  <c r="I1297" i="1"/>
  <c r="F1297" i="1"/>
  <c r="E1297" i="1"/>
  <c r="I1296" i="1"/>
  <c r="F1296" i="1"/>
  <c r="E1296" i="1"/>
  <c r="I1229" i="1"/>
  <c r="F1229" i="1"/>
  <c r="E1229" i="1"/>
  <c r="I1217" i="1"/>
  <c r="F1217" i="1"/>
  <c r="E1217" i="1"/>
  <c r="I1210" i="1"/>
  <c r="F1210" i="1"/>
  <c r="E1210" i="1"/>
  <c r="I1201" i="1"/>
  <c r="F1201" i="1"/>
  <c r="E1201" i="1"/>
  <c r="I1200" i="1"/>
  <c r="F1200" i="1"/>
  <c r="E1200" i="1"/>
  <c r="I1196" i="1"/>
  <c r="F1196" i="1"/>
  <c r="E1196" i="1"/>
  <c r="I1195" i="1"/>
  <c r="F1195" i="1"/>
  <c r="E1195" i="1"/>
  <c r="I1182" i="1"/>
  <c r="F1182" i="1"/>
  <c r="E1182" i="1"/>
  <c r="I1172" i="1"/>
  <c r="F1172" i="1"/>
  <c r="E1172" i="1"/>
  <c r="I1170" i="1"/>
  <c r="F1170" i="1"/>
  <c r="E1170" i="1"/>
  <c r="I1156" i="1"/>
  <c r="F1156" i="1"/>
  <c r="E1156" i="1"/>
  <c r="I1136" i="1"/>
  <c r="F1136" i="1"/>
  <c r="E1136" i="1"/>
  <c r="I1134" i="1"/>
  <c r="F1134" i="1"/>
  <c r="E1134" i="1"/>
  <c r="I1133" i="1"/>
  <c r="F1133" i="1"/>
  <c r="E1133" i="1"/>
  <c r="I1091" i="1"/>
  <c r="F1091" i="1"/>
  <c r="E1091" i="1"/>
  <c r="I1085" i="1"/>
  <c r="F1085" i="1"/>
  <c r="E1085" i="1"/>
  <c r="I1076" i="1"/>
  <c r="F1076" i="1"/>
  <c r="E1076" i="1"/>
  <c r="I1065" i="1"/>
  <c r="F1065" i="1"/>
  <c r="E1065" i="1"/>
  <c r="I983" i="1"/>
  <c r="F983" i="1"/>
  <c r="E983" i="1"/>
  <c r="I924" i="1"/>
  <c r="F924" i="1"/>
  <c r="E924" i="1"/>
  <c r="I906" i="1"/>
  <c r="F906" i="1"/>
  <c r="E906" i="1"/>
  <c r="I903" i="1"/>
  <c r="F903" i="1"/>
  <c r="E903" i="1"/>
  <c r="I804" i="1"/>
  <c r="F804" i="1"/>
  <c r="E804" i="1"/>
  <c r="I800" i="1"/>
  <c r="F800" i="1"/>
  <c r="E800" i="1"/>
  <c r="I730" i="1"/>
  <c r="F730" i="1"/>
  <c r="E730" i="1"/>
  <c r="I728" i="1"/>
  <c r="F728" i="1"/>
  <c r="E728" i="1"/>
  <c r="I716" i="1"/>
  <c r="F716" i="1"/>
  <c r="E716" i="1"/>
  <c r="I704" i="1"/>
  <c r="F704" i="1"/>
  <c r="E704" i="1"/>
  <c r="I695" i="1"/>
  <c r="F695" i="1"/>
  <c r="E695" i="1"/>
  <c r="I689" i="1"/>
  <c r="F689" i="1"/>
  <c r="E689" i="1"/>
  <c r="I688" i="1"/>
  <c r="F688" i="1"/>
  <c r="E688" i="1"/>
  <c r="I685" i="1"/>
  <c r="F685" i="1"/>
  <c r="E685" i="1"/>
  <c r="I681" i="1"/>
  <c r="F681" i="1"/>
  <c r="E681" i="1"/>
  <c r="I677" i="1"/>
  <c r="F677" i="1"/>
  <c r="E677" i="1"/>
  <c r="I675" i="1"/>
  <c r="F675" i="1"/>
  <c r="E675" i="1"/>
  <c r="I674" i="1"/>
  <c r="F674" i="1"/>
  <c r="E674" i="1"/>
  <c r="I672" i="1"/>
  <c r="F672" i="1"/>
  <c r="E672" i="1"/>
  <c r="I670" i="1"/>
  <c r="F670" i="1"/>
  <c r="E670" i="1"/>
  <c r="I669" i="1"/>
  <c r="F669" i="1"/>
  <c r="E669" i="1"/>
  <c r="I668" i="1"/>
  <c r="F668" i="1"/>
  <c r="E668" i="1"/>
  <c r="I667" i="1"/>
  <c r="F667" i="1"/>
  <c r="E667" i="1"/>
  <c r="I664" i="1"/>
  <c r="F664" i="1"/>
  <c r="E664" i="1"/>
  <c r="I657" i="1"/>
  <c r="F657" i="1"/>
  <c r="E657" i="1"/>
  <c r="I649" i="1"/>
  <c r="F649" i="1"/>
  <c r="E649" i="1"/>
  <c r="I648" i="1"/>
  <c r="F648" i="1"/>
  <c r="E648" i="1"/>
  <c r="I638" i="1"/>
  <c r="F638" i="1"/>
  <c r="E638" i="1"/>
  <c r="I617" i="1"/>
  <c r="F617" i="1"/>
  <c r="E617" i="1"/>
  <c r="I592" i="1"/>
  <c r="F592" i="1"/>
  <c r="E592" i="1"/>
  <c r="I584" i="1"/>
  <c r="F584" i="1"/>
  <c r="E584" i="1"/>
  <c r="I573" i="1"/>
  <c r="F573" i="1"/>
  <c r="E573" i="1"/>
  <c r="I571" i="1"/>
  <c r="F571" i="1"/>
  <c r="E571" i="1"/>
  <c r="I565" i="1"/>
  <c r="F565" i="1"/>
  <c r="E565" i="1"/>
  <c r="I541" i="1"/>
  <c r="F541" i="1"/>
  <c r="E541" i="1"/>
  <c r="I485" i="1"/>
  <c r="F485" i="1"/>
  <c r="E485" i="1"/>
  <c r="I484" i="1"/>
  <c r="F484" i="1"/>
  <c r="E484" i="1"/>
  <c r="I399" i="1"/>
  <c r="F399" i="1"/>
  <c r="E399" i="1"/>
  <c r="I394" i="1"/>
  <c r="F394" i="1"/>
  <c r="E394" i="1"/>
  <c r="I393" i="1"/>
  <c r="F393" i="1"/>
  <c r="E393" i="1"/>
  <c r="I381" i="1"/>
  <c r="F381" i="1"/>
  <c r="E381" i="1"/>
  <c r="I306" i="1"/>
  <c r="F306" i="1"/>
  <c r="E306" i="1"/>
  <c r="I304" i="1"/>
  <c r="F304" i="1"/>
  <c r="E304" i="1"/>
  <c r="I291" i="1"/>
  <c r="F291" i="1"/>
  <c r="E291" i="1"/>
  <c r="I246" i="1"/>
  <c r="F246" i="1"/>
  <c r="E246" i="1"/>
  <c r="I180" i="1"/>
  <c r="F180" i="1"/>
  <c r="E180" i="1"/>
  <c r="I179" i="1"/>
  <c r="F179" i="1"/>
  <c r="E179" i="1"/>
  <c r="I176" i="1"/>
  <c r="F176" i="1"/>
  <c r="E176" i="1"/>
  <c r="I170" i="1"/>
  <c r="F170" i="1"/>
  <c r="E170" i="1"/>
  <c r="I150" i="1"/>
  <c r="F150" i="1"/>
  <c r="E150" i="1"/>
  <c r="I149" i="1"/>
  <c r="F149" i="1"/>
  <c r="E149" i="1"/>
  <c r="I148" i="1"/>
  <c r="F148" i="1"/>
  <c r="E148" i="1"/>
  <c r="I114" i="1"/>
  <c r="F114" i="1"/>
  <c r="E114" i="1"/>
  <c r="I95" i="1"/>
  <c r="F95" i="1"/>
  <c r="E95" i="1"/>
  <c r="I43" i="1"/>
  <c r="F43" i="1"/>
  <c r="E43" i="1"/>
  <c r="I1833" i="1"/>
  <c r="E1833" i="1"/>
  <c r="F1833" i="1" s="1"/>
  <c r="I2151" i="1"/>
  <c r="E2151" i="1"/>
  <c r="F2151" i="1" s="1"/>
  <c r="I2272" i="1"/>
  <c r="E2272" i="1"/>
  <c r="F2272" i="1" s="1"/>
  <c r="I2274" i="1"/>
  <c r="E2274" i="1"/>
  <c r="F2274" i="1" s="1"/>
  <c r="I2532" i="1"/>
  <c r="E2532" i="1"/>
  <c r="F2532" i="1" s="1"/>
  <c r="I2303" i="1"/>
  <c r="E2303" i="1"/>
  <c r="F2303" i="1" s="1"/>
  <c r="I2273" i="1"/>
  <c r="E2273" i="1"/>
  <c r="F2273" i="1" s="1"/>
  <c r="I1394" i="1"/>
  <c r="E1394" i="1"/>
  <c r="F1394" i="1" s="1"/>
  <c r="I2107" i="1"/>
  <c r="E2107" i="1"/>
  <c r="F2107" i="1" s="1"/>
  <c r="I1773" i="1"/>
  <c r="E1773" i="1"/>
  <c r="F1773" i="1" s="1"/>
  <c r="I831" i="1"/>
  <c r="E831" i="1"/>
  <c r="F831" i="1" s="1"/>
  <c r="I2136" i="1"/>
  <c r="E2136" i="1"/>
  <c r="F2136" i="1" s="1"/>
  <c r="I2174" i="1"/>
  <c r="E2174" i="1"/>
  <c r="F2174" i="1" s="1"/>
  <c r="I2494" i="1"/>
  <c r="E2494" i="1"/>
  <c r="F2494" i="1" s="1"/>
  <c r="I509" i="1"/>
  <c r="E509" i="1"/>
  <c r="F509" i="1" s="1"/>
  <c r="I2268" i="1"/>
  <c r="E2268" i="1"/>
  <c r="F2268" i="1" s="1"/>
  <c r="I1653" i="1"/>
  <c r="E1653" i="1"/>
  <c r="F1653" i="1" s="1"/>
  <c r="I74" i="1"/>
  <c r="E74" i="1"/>
  <c r="F74" i="1" s="1"/>
  <c r="I2193" i="1"/>
  <c r="E2193" i="1"/>
  <c r="F2193" i="1" s="1"/>
  <c r="I508" i="1"/>
  <c r="E508" i="1"/>
  <c r="F508" i="1" s="1"/>
  <c r="I1725" i="1"/>
  <c r="E1725" i="1"/>
  <c r="F1725" i="1" s="1"/>
  <c r="I956" i="1"/>
  <c r="E956" i="1"/>
  <c r="F956" i="1" s="1"/>
  <c r="I2148" i="1"/>
  <c r="E2148" i="1"/>
  <c r="F2148" i="1" s="1"/>
  <c r="I1508" i="1"/>
  <c r="E1508" i="1"/>
  <c r="F1508" i="1" s="1"/>
  <c r="I2271" i="1"/>
  <c r="E2271" i="1"/>
  <c r="F2271" i="1" s="1"/>
  <c r="I949" i="1"/>
  <c r="E949" i="1"/>
  <c r="F949" i="1" s="1"/>
  <c r="I269" i="1"/>
  <c r="E269" i="1"/>
  <c r="F269" i="1" s="1"/>
  <c r="I1721" i="1"/>
  <c r="E1721" i="1"/>
  <c r="F1721" i="1" s="1"/>
  <c r="I2279" i="1"/>
  <c r="E2279" i="1"/>
  <c r="F2279" i="1" s="1"/>
  <c r="I2276" i="1"/>
  <c r="E2276" i="1"/>
  <c r="F2276" i="1" s="1"/>
  <c r="I2428" i="1"/>
  <c r="E2428" i="1"/>
  <c r="F2428" i="1" s="1"/>
  <c r="I2115" i="1"/>
  <c r="E2115" i="1"/>
  <c r="F2115" i="1" s="1"/>
  <c r="I143" i="1"/>
  <c r="E143" i="1"/>
  <c r="F143" i="1" s="1"/>
  <c r="I2130" i="1"/>
  <c r="E2130" i="1"/>
  <c r="F2130" i="1" s="1"/>
  <c r="I2208" i="1"/>
  <c r="E2208" i="1"/>
  <c r="F2208" i="1" s="1"/>
  <c r="I2270" i="1"/>
  <c r="E2270" i="1"/>
  <c r="F2270" i="1" s="1"/>
  <c r="I943" i="1"/>
  <c r="E943" i="1"/>
  <c r="F943" i="1" s="1"/>
  <c r="I2372" i="1"/>
  <c r="E2372" i="1"/>
  <c r="F2372" i="1" s="1"/>
  <c r="I252" i="1"/>
  <c r="E252" i="1"/>
  <c r="F252" i="1" s="1"/>
  <c r="I2485" i="1"/>
  <c r="E2485" i="1"/>
  <c r="F2485" i="1" s="1"/>
  <c r="I81" i="1"/>
  <c r="E81" i="1"/>
  <c r="F81" i="1" s="1"/>
  <c r="I2112" i="1"/>
  <c r="E2112" i="1"/>
  <c r="F2112" i="1" s="1"/>
  <c r="I2133" i="1"/>
  <c r="E2133" i="1"/>
  <c r="F2133" i="1" s="1"/>
  <c r="I736" i="1"/>
  <c r="E736" i="1"/>
  <c r="F736" i="1" s="1"/>
  <c r="I2318" i="1"/>
  <c r="E2318" i="1"/>
  <c r="F2318" i="1" s="1"/>
  <c r="I2454" i="1"/>
  <c r="E2454" i="1"/>
  <c r="F2454" i="1" s="1"/>
  <c r="I2463" i="1"/>
  <c r="E2463" i="1"/>
  <c r="F2463" i="1" s="1"/>
  <c r="I2189" i="1"/>
  <c r="E2189" i="1"/>
  <c r="F2189" i="1" s="1"/>
  <c r="I1564" i="1"/>
  <c r="E1564" i="1"/>
  <c r="F1564" i="1" s="1"/>
  <c r="I2301" i="1"/>
  <c r="E2301" i="1"/>
  <c r="F2301" i="1" s="1"/>
  <c r="I2123" i="1"/>
  <c r="E2123" i="1"/>
  <c r="F2123" i="1" s="1"/>
  <c r="I1696" i="1"/>
  <c r="E1696" i="1"/>
  <c r="F1696" i="1" s="1"/>
  <c r="I1756" i="1"/>
  <c r="E1756" i="1"/>
  <c r="F1756" i="1" s="1"/>
  <c r="I963" i="1"/>
  <c r="E963" i="1"/>
  <c r="F963" i="1" s="1"/>
  <c r="I2364" i="1"/>
  <c r="E2364" i="1"/>
  <c r="F2364" i="1" s="1"/>
  <c r="I273" i="1"/>
  <c r="E273" i="1"/>
  <c r="F273" i="1" s="1"/>
  <c r="I2198" i="1"/>
  <c r="E2198" i="1"/>
  <c r="F2198" i="1" s="1"/>
  <c r="I1771" i="1"/>
  <c r="E1771" i="1"/>
  <c r="F1771" i="1" s="1"/>
  <c r="I2124" i="1"/>
  <c r="E2124" i="1"/>
  <c r="F2124" i="1" s="1"/>
  <c r="I2439" i="1"/>
  <c r="E2439" i="1"/>
  <c r="F2439" i="1" s="1"/>
  <c r="I954" i="1"/>
  <c r="E954" i="1"/>
  <c r="F954" i="1" s="1"/>
  <c r="I891" i="1"/>
  <c r="E891" i="1"/>
  <c r="F891" i="1" s="1"/>
  <c r="I2493" i="1"/>
  <c r="E2493" i="1"/>
  <c r="F2493" i="1" s="1"/>
  <c r="I912" i="1"/>
  <c r="E912" i="1"/>
  <c r="F912" i="1" s="1"/>
  <c r="I2042" i="1"/>
  <c r="E2042" i="1"/>
  <c r="F2042" i="1" s="1"/>
  <c r="I1706" i="1"/>
  <c r="E1706" i="1"/>
  <c r="F1706" i="1" s="1"/>
  <c r="I936" i="1"/>
  <c r="E936" i="1"/>
  <c r="F936" i="1" s="1"/>
  <c r="I886" i="1"/>
  <c r="E886" i="1"/>
  <c r="F886" i="1" s="1"/>
  <c r="I1669" i="1"/>
  <c r="E1669" i="1"/>
  <c r="F1669" i="1" s="1"/>
  <c r="I2011" i="1"/>
  <c r="E2011" i="1"/>
  <c r="F2011" i="1" s="1"/>
  <c r="I225" i="1"/>
  <c r="E225" i="1"/>
  <c r="F225" i="1" s="1"/>
  <c r="I1518" i="1"/>
  <c r="E1518" i="1"/>
  <c r="F1518" i="1" s="1"/>
  <c r="I1754" i="1"/>
  <c r="E1754" i="1"/>
  <c r="F1754" i="1" s="1"/>
  <c r="I1797" i="1"/>
  <c r="E1797" i="1"/>
  <c r="F1797" i="1" s="1"/>
  <c r="I2406" i="1"/>
  <c r="E2406" i="1"/>
  <c r="F2406" i="1" s="1"/>
  <c r="I665" i="1"/>
  <c r="E665" i="1"/>
  <c r="F665" i="1" s="1"/>
  <c r="I2027" i="1"/>
  <c r="E2027" i="1"/>
  <c r="F2027" i="1" s="1"/>
  <c r="I1595" i="1"/>
  <c r="E1595" i="1"/>
  <c r="F1595" i="1" s="1"/>
  <c r="I1565" i="1"/>
  <c r="E1565" i="1"/>
  <c r="F1565" i="1" s="1"/>
  <c r="I671" i="1"/>
  <c r="E671" i="1"/>
  <c r="F671" i="1" s="1"/>
  <c r="I1370" i="1"/>
  <c r="E1370" i="1"/>
  <c r="F1370" i="1" s="1"/>
  <c r="I1726" i="1"/>
  <c r="E1726" i="1"/>
  <c r="F1726" i="1" s="1"/>
  <c r="I447" i="1"/>
  <c r="E447" i="1"/>
  <c r="F447" i="1" s="1"/>
  <c r="I1443" i="1"/>
  <c r="E1443" i="1"/>
  <c r="F1443" i="1" s="1"/>
  <c r="I941" i="1"/>
  <c r="E941" i="1"/>
  <c r="F941" i="1" s="1"/>
  <c r="I1805" i="1"/>
  <c r="E1805" i="1"/>
  <c r="F1805" i="1" s="1"/>
  <c r="I1796" i="1"/>
  <c r="E1796" i="1"/>
  <c r="F1796" i="1" s="1"/>
  <c r="I1062" i="1"/>
  <c r="F1062" i="1"/>
  <c r="E1062" i="1"/>
  <c r="I224" i="1"/>
  <c r="E224" i="1"/>
  <c r="F224" i="1" s="1"/>
  <c r="I1366" i="1"/>
  <c r="E1366" i="1"/>
  <c r="F1366" i="1" s="1"/>
  <c r="I2528" i="1"/>
  <c r="E2528" i="1"/>
  <c r="F2528" i="1" s="1"/>
  <c r="I2106" i="1"/>
  <c r="E2106" i="1"/>
  <c r="F2106" i="1" s="1"/>
  <c r="I1473" i="1"/>
  <c r="E1473" i="1"/>
  <c r="F1473" i="1" s="1"/>
  <c r="I466" i="1"/>
  <c r="E466" i="1"/>
  <c r="F466" i="1" s="1"/>
  <c r="I2125" i="1"/>
  <c r="E2125" i="1"/>
  <c r="F2125" i="1" s="1"/>
  <c r="I478" i="1"/>
  <c r="E478" i="1"/>
  <c r="F478" i="1" s="1"/>
  <c r="I785" i="1"/>
  <c r="E785" i="1"/>
  <c r="F785" i="1" s="1"/>
  <c r="I1522" i="1"/>
  <c r="E1522" i="1"/>
  <c r="F1522" i="1" s="1"/>
  <c r="I538" i="1"/>
  <c r="E538" i="1"/>
  <c r="F538" i="1" s="1"/>
  <c r="I1409" i="1"/>
  <c r="E1409" i="1"/>
  <c r="F1409" i="1" s="1"/>
  <c r="I2202" i="1"/>
  <c r="E2202" i="1"/>
  <c r="F2202" i="1" s="1"/>
  <c r="I1615" i="1"/>
  <c r="E1615" i="1"/>
  <c r="F1615" i="1" s="1"/>
  <c r="I2351" i="1"/>
  <c r="E2351" i="1"/>
  <c r="F2351" i="1" s="1"/>
  <c r="I1071" i="1"/>
  <c r="E1071" i="1"/>
  <c r="F1071" i="1" s="1"/>
  <c r="I1114" i="1"/>
  <c r="E1114" i="1"/>
  <c r="F1114" i="1" s="1"/>
  <c r="I2440" i="1"/>
  <c r="E2440" i="1"/>
  <c r="F2440" i="1" s="1"/>
  <c r="I1584" i="1"/>
  <c r="E1584" i="1"/>
  <c r="F1584" i="1" s="1"/>
  <c r="I1538" i="1"/>
  <c r="E1538" i="1"/>
  <c r="F1538" i="1" s="1"/>
  <c r="I1607" i="1"/>
  <c r="E1607" i="1"/>
  <c r="F1607" i="1" s="1"/>
  <c r="I1655" i="1"/>
  <c r="E1655" i="1"/>
  <c r="F1655" i="1" s="1"/>
  <c r="I1493" i="1"/>
  <c r="E1493" i="1"/>
  <c r="F1493" i="1" s="1"/>
  <c r="I1591" i="1"/>
  <c r="E1591" i="1"/>
  <c r="F1591" i="1" s="1"/>
  <c r="I1513" i="1"/>
  <c r="E1513" i="1"/>
  <c r="F1513" i="1" s="1"/>
  <c r="I1902" i="1"/>
  <c r="E1902" i="1"/>
  <c r="F1902" i="1" s="1"/>
  <c r="I531" i="1"/>
  <c r="E531" i="1"/>
  <c r="F531" i="1" s="1"/>
  <c r="I2312" i="1"/>
  <c r="E2312" i="1"/>
  <c r="F2312" i="1" s="1"/>
  <c r="I1609" i="1"/>
  <c r="E1609" i="1"/>
  <c r="F1609" i="1" s="1"/>
  <c r="I2520" i="1"/>
  <c r="E2520" i="1"/>
  <c r="F2520" i="1" s="1"/>
  <c r="I139" i="1"/>
  <c r="E139" i="1"/>
  <c r="F139" i="1" s="1"/>
  <c r="I1863" i="1"/>
  <c r="E1863" i="1"/>
  <c r="F1863" i="1" s="1"/>
  <c r="I356" i="1"/>
  <c r="E356" i="1"/>
  <c r="F356" i="1" s="1"/>
  <c r="I2187" i="1"/>
  <c r="E2187" i="1"/>
  <c r="F2187" i="1" s="1"/>
  <c r="I2116" i="1"/>
  <c r="E2116" i="1"/>
  <c r="F2116" i="1" s="1"/>
  <c r="I1770" i="1"/>
  <c r="E1770" i="1"/>
  <c r="F1770" i="1" s="1"/>
  <c r="I153" i="1"/>
  <c r="E153" i="1"/>
  <c r="F153" i="1" s="1"/>
  <c r="I1517" i="1"/>
  <c r="E1517" i="1"/>
  <c r="F1517" i="1" s="1"/>
  <c r="I2319" i="1"/>
  <c r="E2319" i="1"/>
  <c r="F2319" i="1" s="1"/>
  <c r="I503" i="1"/>
  <c r="E503" i="1"/>
  <c r="F503" i="1" s="1"/>
  <c r="I786" i="1"/>
  <c r="E786" i="1"/>
  <c r="F786" i="1" s="1"/>
  <c r="I2017" i="1"/>
  <c r="E2017" i="1"/>
  <c r="F2017" i="1" s="1"/>
  <c r="I371" i="1"/>
  <c r="E371" i="1"/>
  <c r="F371" i="1" s="1"/>
  <c r="I2537" i="1"/>
  <c r="E2537" i="1"/>
  <c r="F2537" i="1" s="1"/>
  <c r="I1878" i="1"/>
  <c r="E1878" i="1"/>
  <c r="F1878" i="1" s="1"/>
  <c r="I487" i="1"/>
  <c r="E487" i="1"/>
  <c r="F487" i="1" s="1"/>
  <c r="I1267" i="1"/>
  <c r="E1267" i="1"/>
  <c r="F1267" i="1" s="1"/>
  <c r="I989" i="1"/>
  <c r="E989" i="1"/>
  <c r="F989" i="1" s="1"/>
  <c r="I2036" i="1"/>
  <c r="E2036" i="1"/>
  <c r="F2036" i="1" s="1"/>
  <c r="I1753" i="1"/>
  <c r="E1753" i="1"/>
  <c r="F1753" i="1" s="1"/>
  <c r="I703" i="1"/>
  <c r="E703" i="1"/>
  <c r="F703" i="1" s="1"/>
  <c r="I1435" i="1"/>
  <c r="E1435" i="1"/>
  <c r="F1435" i="1" s="1"/>
  <c r="I1967" i="1"/>
  <c r="E1967" i="1"/>
  <c r="F1967" i="1" s="1"/>
  <c r="I1420" i="1"/>
  <c r="E1420" i="1"/>
  <c r="F1420" i="1" s="1"/>
  <c r="I1102" i="1"/>
  <c r="E1102" i="1"/>
  <c r="F1102" i="1" s="1"/>
  <c r="I2506" i="1"/>
  <c r="E2506" i="1"/>
  <c r="F2506" i="1" s="1"/>
  <c r="I124" i="1"/>
  <c r="E124" i="1"/>
  <c r="F124" i="1" s="1"/>
  <c r="I137" i="1"/>
  <c r="E137" i="1"/>
  <c r="F137" i="1" s="1"/>
  <c r="I2288" i="1"/>
  <c r="E2288" i="1"/>
  <c r="F2288" i="1" s="1"/>
  <c r="I2497" i="1"/>
  <c r="E2497" i="1"/>
  <c r="F2497" i="1" s="1"/>
  <c r="I778" i="1"/>
  <c r="E778" i="1"/>
  <c r="F778" i="1" s="1"/>
  <c r="I2505" i="1"/>
  <c r="E2505" i="1"/>
  <c r="F2505" i="1" s="1"/>
  <c r="I1657" i="1"/>
  <c r="E1657" i="1"/>
  <c r="F1657" i="1" s="1"/>
  <c r="I126" i="1"/>
  <c r="E126" i="1"/>
  <c r="F126" i="1" s="1"/>
  <c r="I1361" i="1"/>
  <c r="E1361" i="1"/>
  <c r="F1361" i="1" s="1"/>
  <c r="I1883" i="1"/>
  <c r="E1883" i="1"/>
  <c r="F1883" i="1" s="1"/>
  <c r="I1928" i="1"/>
  <c r="E1928" i="1"/>
  <c r="F1928" i="1" s="1"/>
  <c r="I1332" i="1"/>
  <c r="E1332" i="1"/>
  <c r="F1332" i="1" s="1"/>
  <c r="I1824" i="1"/>
  <c r="E1824" i="1"/>
  <c r="F1824" i="1" s="1"/>
  <c r="I1581" i="1"/>
  <c r="E1581" i="1"/>
  <c r="F1581" i="1" s="1"/>
  <c r="I1879" i="1"/>
  <c r="E1879" i="1"/>
  <c r="F1879" i="1" s="1"/>
  <c r="I2098" i="1"/>
  <c r="E2098" i="1"/>
  <c r="F2098" i="1" s="1"/>
  <c r="I1966" i="1"/>
  <c r="E1966" i="1"/>
  <c r="F1966" i="1" s="1"/>
  <c r="I1900" i="1"/>
  <c r="E1900" i="1"/>
  <c r="F1900" i="1" s="1"/>
  <c r="I498" i="1"/>
  <c r="E498" i="1"/>
  <c r="F498" i="1" s="1"/>
  <c r="I985" i="1"/>
  <c r="E985" i="1"/>
  <c r="F985" i="1" s="1"/>
  <c r="I1546" i="1"/>
  <c r="E1546" i="1"/>
  <c r="F1546" i="1" s="1"/>
  <c r="I702" i="1"/>
  <c r="E702" i="1"/>
  <c r="F702" i="1" s="1"/>
  <c r="I2096" i="1"/>
  <c r="E2096" i="1"/>
  <c r="F2096" i="1" s="1"/>
  <c r="I499" i="1"/>
  <c r="E499" i="1"/>
  <c r="F499" i="1" s="1"/>
  <c r="I1002" i="1"/>
  <c r="E1002" i="1"/>
  <c r="F1002" i="1" s="1"/>
  <c r="I2365" i="1"/>
  <c r="E2365" i="1"/>
  <c r="F2365" i="1" s="1"/>
  <c r="I2338" i="1"/>
  <c r="E2338" i="1"/>
  <c r="F2338" i="1" s="1"/>
  <c r="I1079" i="1"/>
  <c r="E1079" i="1"/>
  <c r="F1079" i="1" s="1"/>
  <c r="I1619" i="1"/>
  <c r="E1619" i="1"/>
  <c r="F1619" i="1" s="1"/>
  <c r="I2078" i="1"/>
  <c r="E2078" i="1"/>
  <c r="F2078" i="1" s="1"/>
  <c r="I815" i="1"/>
  <c r="E815" i="1"/>
  <c r="F815" i="1" s="1"/>
  <c r="I1273" i="1"/>
  <c r="E1273" i="1"/>
  <c r="F1273" i="1" s="1"/>
  <c r="I890" i="1"/>
  <c r="E890" i="1"/>
  <c r="F890" i="1" s="1"/>
  <c r="I1300" i="1"/>
  <c r="E1300" i="1"/>
  <c r="F1300" i="1" s="1"/>
  <c r="I373" i="1"/>
  <c r="E373" i="1"/>
  <c r="F373" i="1" s="1"/>
  <c r="I1858" i="1"/>
  <c r="E1858" i="1"/>
  <c r="F1858" i="1" s="1"/>
  <c r="I2230" i="1"/>
  <c r="E2230" i="1"/>
  <c r="F2230" i="1" s="1"/>
  <c r="I1525" i="1"/>
  <c r="E1525" i="1"/>
  <c r="F1525" i="1" s="1"/>
  <c r="I1125" i="1"/>
  <c r="E1125" i="1"/>
  <c r="F1125" i="1" s="1"/>
  <c r="I1927" i="1"/>
  <c r="E1927" i="1"/>
  <c r="F1927" i="1" s="1"/>
  <c r="I1492" i="1"/>
  <c r="E1492" i="1"/>
  <c r="F1492" i="1" s="1"/>
  <c r="I1524" i="1"/>
  <c r="E1524" i="1"/>
  <c r="F1524" i="1" s="1"/>
  <c r="I551" i="1"/>
  <c r="E551" i="1"/>
  <c r="F551" i="1" s="1"/>
  <c r="I135" i="1"/>
  <c r="E135" i="1"/>
  <c r="F135" i="1" s="1"/>
  <c r="I2376" i="1"/>
  <c r="E2376" i="1"/>
  <c r="F2376" i="1" s="1"/>
  <c r="I630" i="1"/>
  <c r="E630" i="1"/>
  <c r="F630" i="1" s="1"/>
  <c r="I855" i="1"/>
  <c r="E855" i="1"/>
  <c r="F855" i="1" s="1"/>
  <c r="I929" i="1"/>
  <c r="E929" i="1"/>
  <c r="F929" i="1" s="1"/>
  <c r="I1592" i="1"/>
  <c r="E1592" i="1"/>
  <c r="F1592" i="1" s="1"/>
  <c r="I528" i="1"/>
  <c r="E528" i="1"/>
  <c r="F528" i="1" s="1"/>
  <c r="I885" i="1"/>
  <c r="E885" i="1"/>
  <c r="F885" i="1" s="1"/>
  <c r="I1746" i="1"/>
  <c r="E1746" i="1"/>
  <c r="F1746" i="1" s="1"/>
  <c r="I694" i="1"/>
  <c r="E694" i="1"/>
  <c r="F694" i="1" s="1"/>
  <c r="I706" i="1"/>
  <c r="E706" i="1"/>
  <c r="F706" i="1" s="1"/>
  <c r="I2227" i="1"/>
  <c r="E2227" i="1"/>
  <c r="F2227" i="1" s="1"/>
  <c r="I1567" i="1"/>
  <c r="E1567" i="1"/>
  <c r="F1567" i="1" s="1"/>
  <c r="I324" i="1"/>
  <c r="E324" i="1"/>
  <c r="F324" i="1" s="1"/>
  <c r="I1612" i="1"/>
  <c r="E1612" i="1"/>
  <c r="F1612" i="1" s="1"/>
  <c r="I1600" i="1"/>
  <c r="E1600" i="1"/>
  <c r="F1600" i="1" s="1"/>
  <c r="I2374" i="1"/>
  <c r="E2374" i="1"/>
  <c r="F2374" i="1" s="1"/>
  <c r="I2059" i="1"/>
  <c r="E2059" i="1"/>
  <c r="F2059" i="1" s="1"/>
  <c r="I1121" i="1"/>
  <c r="E1121" i="1"/>
  <c r="F1121" i="1" s="1"/>
  <c r="I2471" i="1"/>
  <c r="E2471" i="1"/>
  <c r="F2471" i="1" s="1"/>
  <c r="I1614" i="1"/>
  <c r="E1614" i="1"/>
  <c r="F1614" i="1" s="1"/>
  <c r="I765" i="1"/>
  <c r="E765" i="1"/>
  <c r="F765" i="1" s="1"/>
  <c r="I442" i="1"/>
  <c r="E442" i="1"/>
  <c r="F442" i="1" s="1"/>
  <c r="I2420" i="1"/>
  <c r="E2420" i="1"/>
  <c r="F2420" i="1" s="1"/>
  <c r="I111" i="1"/>
  <c r="E111" i="1"/>
  <c r="F111" i="1" s="1"/>
  <c r="I1620" i="1"/>
  <c r="E1620" i="1"/>
  <c r="F1620" i="1" s="1"/>
  <c r="I1319" i="1"/>
  <c r="E1319" i="1"/>
  <c r="F1319" i="1" s="1"/>
  <c r="I1124" i="1"/>
  <c r="E1124" i="1"/>
  <c r="F1124" i="1" s="1"/>
  <c r="I957" i="1"/>
  <c r="E957" i="1"/>
  <c r="F957" i="1" s="1"/>
  <c r="I1396" i="1"/>
  <c r="E1396" i="1"/>
  <c r="F1396" i="1" s="1"/>
  <c r="I2292" i="1"/>
  <c r="E2292" i="1"/>
  <c r="F2292" i="1" s="1"/>
  <c r="I882" i="1"/>
  <c r="E882" i="1"/>
  <c r="F882" i="1" s="1"/>
  <c r="I1149" i="1"/>
  <c r="E1149" i="1"/>
  <c r="F1149" i="1" s="1"/>
  <c r="I760" i="1"/>
  <c r="E760" i="1"/>
  <c r="F760" i="1" s="1"/>
  <c r="I2153" i="1"/>
  <c r="E2153" i="1"/>
  <c r="F2153" i="1" s="1"/>
  <c r="I1550" i="1"/>
  <c r="E1550" i="1"/>
  <c r="F1550" i="1" s="1"/>
  <c r="I2007" i="1"/>
  <c r="E2007" i="1"/>
  <c r="F2007" i="1" s="1"/>
  <c r="I385" i="1"/>
  <c r="E385" i="1"/>
  <c r="F385" i="1" s="1"/>
  <c r="I1955" i="1"/>
  <c r="E1955" i="1"/>
  <c r="F1955" i="1" s="1"/>
  <c r="I1587" i="1"/>
  <c r="E1587" i="1"/>
  <c r="F1587" i="1" s="1"/>
  <c r="I1378" i="1"/>
  <c r="E1378" i="1"/>
  <c r="F1378" i="1" s="1"/>
  <c r="I2499" i="1"/>
  <c r="E2499" i="1"/>
  <c r="F2499" i="1" s="1"/>
  <c r="I779" i="1"/>
  <c r="E779" i="1"/>
  <c r="F779" i="1" s="1"/>
  <c r="I1828" i="1"/>
  <c r="E1828" i="1"/>
  <c r="F1828" i="1" s="1"/>
  <c r="I355" i="1"/>
  <c r="E355" i="1"/>
  <c r="F355" i="1" s="1"/>
  <c r="I2089" i="1"/>
  <c r="E2089" i="1"/>
  <c r="F2089" i="1" s="1"/>
  <c r="I1445" i="1"/>
  <c r="E1445" i="1"/>
  <c r="F1445" i="1" s="1"/>
  <c r="I71" i="1"/>
  <c r="E71" i="1"/>
  <c r="F71" i="1" s="1"/>
  <c r="I1505" i="1"/>
  <c r="E1505" i="1"/>
  <c r="F1505" i="1" s="1"/>
  <c r="I440" i="1"/>
  <c r="E440" i="1"/>
  <c r="F440" i="1" s="1"/>
  <c r="I1393" i="1"/>
  <c r="E1393" i="1"/>
  <c r="F1393" i="1" s="1"/>
  <c r="I140" i="1"/>
  <c r="E140" i="1"/>
  <c r="F140" i="1" s="1"/>
  <c r="I2348" i="1"/>
  <c r="E2348" i="1"/>
  <c r="F2348" i="1" s="1"/>
  <c r="I1951" i="1"/>
  <c r="E1951" i="1"/>
  <c r="F1951" i="1" s="1"/>
  <c r="I866" i="1"/>
  <c r="E866" i="1"/>
  <c r="F866" i="1" s="1"/>
  <c r="I1934" i="1"/>
  <c r="E1934" i="1"/>
  <c r="F1934" i="1" s="1"/>
  <c r="I2407" i="1"/>
  <c r="E2407" i="1"/>
  <c r="F2407" i="1" s="1"/>
  <c r="I808" i="1"/>
  <c r="E808" i="1"/>
  <c r="F808" i="1" s="1"/>
  <c r="I696" i="1"/>
  <c r="E696" i="1"/>
  <c r="F696" i="1" s="1"/>
  <c r="I2335" i="1"/>
  <c r="E2335" i="1"/>
  <c r="F2335" i="1" s="1"/>
  <c r="I2421" i="1"/>
  <c r="E2421" i="1"/>
  <c r="F2421" i="1" s="1"/>
  <c r="I1559" i="1"/>
  <c r="E1559" i="1"/>
  <c r="F1559" i="1" s="1"/>
  <c r="I2140" i="1"/>
  <c r="E2140" i="1"/>
  <c r="F2140" i="1" s="1"/>
  <c r="I1822" i="1"/>
  <c r="E1822" i="1"/>
  <c r="F1822" i="1" s="1"/>
  <c r="I2470" i="1"/>
  <c r="E2470" i="1"/>
  <c r="F2470" i="1" s="1"/>
  <c r="I1611" i="1"/>
  <c r="E1611" i="1"/>
  <c r="F1611" i="1" s="1"/>
  <c r="I1271" i="1"/>
  <c r="E1271" i="1"/>
  <c r="F1271" i="1" s="1"/>
  <c r="I721" i="1"/>
  <c r="E721" i="1"/>
  <c r="F721" i="1" s="1"/>
  <c r="I323" i="1"/>
  <c r="E323" i="1"/>
  <c r="F323" i="1" s="1"/>
  <c r="I1428" i="1"/>
  <c r="E1428" i="1"/>
  <c r="F1428" i="1" s="1"/>
  <c r="I1783" i="1"/>
  <c r="E1783" i="1"/>
  <c r="F1783" i="1" s="1"/>
  <c r="I223" i="1"/>
  <c r="E223" i="1"/>
  <c r="F223" i="1" s="1"/>
  <c r="I811" i="1"/>
  <c r="E811" i="1"/>
  <c r="F811" i="1" s="1"/>
  <c r="I2381" i="1"/>
  <c r="E2381" i="1"/>
  <c r="F2381" i="1" s="1"/>
  <c r="I892" i="1"/>
  <c r="E892" i="1"/>
  <c r="F892" i="1" s="1"/>
  <c r="I2438" i="1"/>
  <c r="E2438" i="1"/>
  <c r="F2438" i="1" s="1"/>
  <c r="I1829" i="1"/>
  <c r="E1829" i="1"/>
  <c r="F1829" i="1" s="1"/>
  <c r="I379" i="1"/>
  <c r="E379" i="1"/>
  <c r="F379" i="1" s="1"/>
  <c r="I405" i="1"/>
  <c r="E405" i="1"/>
  <c r="F405" i="1" s="1"/>
  <c r="I1549" i="1"/>
  <c r="E1549" i="1"/>
  <c r="F1549" i="1" s="1"/>
  <c r="I2342" i="1"/>
  <c r="E2342" i="1"/>
  <c r="F2342" i="1" s="1"/>
  <c r="I576" i="1"/>
  <c r="E576" i="1"/>
  <c r="F576" i="1" s="1"/>
  <c r="I1610" i="1"/>
  <c r="E1610" i="1"/>
  <c r="F1610" i="1" s="1"/>
  <c r="I625" i="1"/>
  <c r="E625" i="1"/>
  <c r="F625" i="1" s="1"/>
  <c r="I1794" i="1"/>
  <c r="E1794" i="1"/>
  <c r="F1794" i="1" s="1"/>
  <c r="I579" i="1"/>
  <c r="E579" i="1"/>
  <c r="F579" i="1" s="1"/>
  <c r="I318" i="1"/>
  <c r="E318" i="1"/>
  <c r="F318" i="1" s="1"/>
  <c r="I1140" i="1"/>
  <c r="E1140" i="1"/>
  <c r="F1140" i="1" s="1"/>
  <c r="I1536" i="1"/>
  <c r="E1536" i="1"/>
  <c r="F1536" i="1" s="1"/>
  <c r="I2458" i="1"/>
  <c r="E2458" i="1"/>
  <c r="F2458" i="1" s="1"/>
  <c r="I1088" i="1"/>
  <c r="E1088" i="1"/>
  <c r="F1088" i="1" s="1"/>
  <c r="I572" i="1"/>
  <c r="E572" i="1"/>
  <c r="F572" i="1" s="1"/>
  <c r="I2295" i="1"/>
  <c r="E2295" i="1"/>
  <c r="F2295" i="1" s="1"/>
  <c r="I1628" i="1"/>
  <c r="E1628" i="1"/>
  <c r="F1628" i="1" s="1"/>
  <c r="I2121" i="1"/>
  <c r="E2121" i="1"/>
  <c r="F2121" i="1" s="1"/>
  <c r="I1898" i="1"/>
  <c r="E1898" i="1"/>
  <c r="F1898" i="1" s="1"/>
  <c r="I2182" i="1"/>
  <c r="E2182" i="1"/>
  <c r="F2182" i="1" s="1"/>
  <c r="I2363" i="1"/>
  <c r="E2363" i="1"/>
  <c r="F2363" i="1" s="1"/>
  <c r="I814" i="1"/>
  <c r="E814" i="1"/>
  <c r="F814" i="1" s="1"/>
  <c r="I2487" i="1"/>
  <c r="E2487" i="1"/>
  <c r="F2487" i="1" s="1"/>
  <c r="I1255" i="1"/>
  <c r="E1255" i="1"/>
  <c r="F1255" i="1" s="1"/>
  <c r="I1613" i="1"/>
  <c r="E1613" i="1"/>
  <c r="F1613" i="1" s="1"/>
  <c r="I899" i="1"/>
  <c r="E899" i="1"/>
  <c r="F899" i="1" s="1"/>
  <c r="I2462" i="1"/>
  <c r="E2462" i="1"/>
  <c r="F2462" i="1" s="1"/>
  <c r="I2090" i="1"/>
  <c r="E2090" i="1"/>
  <c r="F2090" i="1" s="1"/>
  <c r="I1885" i="1"/>
  <c r="E1885" i="1"/>
  <c r="F1885" i="1" s="1"/>
  <c r="I1207" i="1"/>
  <c r="E1207" i="1"/>
  <c r="F1207" i="1" s="1"/>
  <c r="I511" i="1"/>
  <c r="E511" i="1"/>
  <c r="F511" i="1" s="1"/>
  <c r="I1488" i="1"/>
  <c r="E1488" i="1"/>
  <c r="F1488" i="1" s="1"/>
  <c r="I189" i="1"/>
  <c r="E189" i="1"/>
  <c r="F189" i="1" s="1"/>
  <c r="I1623" i="1"/>
  <c r="E1623" i="1"/>
  <c r="F1623" i="1" s="1"/>
  <c r="I1792" i="1"/>
  <c r="E1792" i="1"/>
  <c r="F1792" i="1" s="1"/>
  <c r="I867" i="1"/>
  <c r="E867" i="1"/>
  <c r="F867" i="1" s="1"/>
  <c r="I1901" i="1"/>
  <c r="E1901" i="1"/>
  <c r="F1901" i="1" s="1"/>
  <c r="I2173" i="1"/>
  <c r="E2173" i="1"/>
  <c r="F2173" i="1" s="1"/>
  <c r="I1478" i="1"/>
  <c r="E1478" i="1"/>
  <c r="F1478" i="1" s="1"/>
  <c r="I2184" i="1"/>
  <c r="E2184" i="1"/>
  <c r="F2184" i="1" s="1"/>
  <c r="I1269" i="1"/>
  <c r="E1269" i="1"/>
  <c r="F1269" i="1" s="1"/>
  <c r="I98" i="1"/>
  <c r="E98" i="1"/>
  <c r="F98" i="1" s="1"/>
  <c r="I626" i="1"/>
  <c r="E626" i="1"/>
  <c r="F626" i="1" s="1"/>
  <c r="I2081" i="1"/>
  <c r="E2081" i="1"/>
  <c r="F2081" i="1" s="1"/>
  <c r="I1984" i="1"/>
  <c r="E1984" i="1"/>
  <c r="F1984" i="1" s="1"/>
  <c r="I2416" i="1"/>
  <c r="E2416" i="1"/>
  <c r="F2416" i="1" s="1"/>
  <c r="I2495" i="1"/>
  <c r="E2495" i="1"/>
  <c r="F2495" i="1" s="1"/>
  <c r="I1646" i="1"/>
  <c r="E1646" i="1"/>
  <c r="F1646" i="1" s="1"/>
  <c r="I1266" i="1"/>
  <c r="E1266" i="1"/>
  <c r="F1266" i="1" s="1"/>
  <c r="I1220" i="1"/>
  <c r="E1220" i="1"/>
  <c r="F1220" i="1" s="1"/>
  <c r="I2340" i="1"/>
  <c r="E2340" i="1"/>
  <c r="F2340" i="1" s="1"/>
  <c r="I2068" i="1"/>
  <c r="E2068" i="1"/>
  <c r="F2068" i="1" s="1"/>
  <c r="I1907" i="1"/>
  <c r="E1907" i="1"/>
  <c r="F1907" i="1" s="1"/>
  <c r="I1204" i="1"/>
  <c r="E1204" i="1"/>
  <c r="F1204" i="1" s="1"/>
  <c r="I544" i="1"/>
  <c r="E544" i="1"/>
  <c r="F544" i="1" s="1"/>
  <c r="I1776" i="1"/>
  <c r="E1776" i="1"/>
  <c r="F1776" i="1" s="1"/>
  <c r="I2443" i="1"/>
  <c r="E2443" i="1"/>
  <c r="F2443" i="1" s="1"/>
  <c r="I2361" i="1"/>
  <c r="E2361" i="1"/>
  <c r="F2361" i="1" s="1"/>
  <c r="I1701" i="1"/>
  <c r="E1701" i="1"/>
  <c r="F1701" i="1" s="1"/>
  <c r="I1856" i="1"/>
  <c r="E1856" i="1"/>
  <c r="F1856" i="1" s="1"/>
  <c r="I1668" i="1"/>
  <c r="E1668" i="1"/>
  <c r="F1668" i="1" s="1"/>
  <c r="I1790" i="1"/>
  <c r="E1790" i="1"/>
  <c r="F1790" i="1" s="1"/>
  <c r="I235" i="1"/>
  <c r="E235" i="1"/>
  <c r="F235" i="1" s="1"/>
  <c r="I2175" i="1"/>
  <c r="E2175" i="1"/>
  <c r="F2175" i="1" s="1"/>
  <c r="I358" i="1"/>
  <c r="E358" i="1"/>
  <c r="F358" i="1" s="1"/>
  <c r="I723" i="1"/>
  <c r="E723" i="1"/>
  <c r="F723" i="1" s="1"/>
  <c r="I2172" i="1"/>
  <c r="E2172" i="1"/>
  <c r="F2172" i="1" s="1"/>
  <c r="I1061" i="1"/>
  <c r="E1061" i="1"/>
  <c r="F1061" i="1" s="1"/>
  <c r="I168" i="1"/>
  <c r="E168" i="1"/>
  <c r="F168" i="1" s="1"/>
  <c r="I964" i="1"/>
  <c r="F964" i="1"/>
  <c r="E964" i="1"/>
  <c r="I1390" i="1"/>
  <c r="E1390" i="1"/>
  <c r="F1390" i="1" s="1"/>
  <c r="I2139" i="1"/>
  <c r="E2139" i="1"/>
  <c r="F2139" i="1" s="1"/>
  <c r="I1779" i="1"/>
  <c r="E1779" i="1"/>
  <c r="F1779" i="1" s="1"/>
  <c r="I2380" i="1"/>
  <c r="E2380" i="1"/>
  <c r="F2380" i="1" s="1"/>
  <c r="I2143" i="1"/>
  <c r="E2143" i="1"/>
  <c r="F2143" i="1" s="1"/>
  <c r="I2473" i="1"/>
  <c r="E2473" i="1"/>
  <c r="F2473" i="1" s="1"/>
  <c r="I2060" i="1"/>
  <c r="E2060" i="1"/>
  <c r="F2060" i="1" s="1"/>
  <c r="I1599" i="1"/>
  <c r="E1599" i="1"/>
  <c r="F1599" i="1" s="1"/>
  <c r="I2290" i="1"/>
  <c r="E2290" i="1"/>
  <c r="F2290" i="1" s="1"/>
  <c r="I2316" i="1"/>
  <c r="E2316" i="1"/>
  <c r="F2316" i="1" s="1"/>
  <c r="I952" i="1"/>
  <c r="E952" i="1"/>
  <c r="F952" i="1" s="1"/>
  <c r="I920" i="1"/>
  <c r="E920" i="1"/>
  <c r="F920" i="1" s="1"/>
  <c r="I930" i="1"/>
  <c r="E930" i="1"/>
  <c r="F930" i="1" s="1"/>
  <c r="I2000" i="1"/>
  <c r="E2000" i="1"/>
  <c r="F2000" i="1" s="1"/>
  <c r="I2220" i="1"/>
  <c r="E2220" i="1"/>
  <c r="F2220" i="1" s="1"/>
  <c r="I1244" i="1"/>
  <c r="E1244" i="1"/>
  <c r="F1244" i="1" s="1"/>
  <c r="I922" i="1"/>
  <c r="E922" i="1"/>
  <c r="F922" i="1" s="1"/>
  <c r="I2097" i="1"/>
  <c r="E2097" i="1"/>
  <c r="F2097" i="1" s="1"/>
  <c r="I2041" i="1"/>
  <c r="E2041" i="1"/>
  <c r="F2041" i="1" s="1"/>
  <c r="I1573" i="1"/>
  <c r="E1573" i="1"/>
  <c r="F1573" i="1" s="1"/>
  <c r="I377" i="1"/>
  <c r="E377" i="1"/>
  <c r="F377" i="1" s="1"/>
  <c r="I2137" i="1"/>
  <c r="E2137" i="1"/>
  <c r="F2137" i="1" s="1"/>
  <c r="I1253" i="1"/>
  <c r="E1253" i="1"/>
  <c r="F1253" i="1" s="1"/>
  <c r="I2468" i="1"/>
  <c r="E2468" i="1"/>
  <c r="F2468" i="1" s="1"/>
  <c r="I1329" i="1"/>
  <c r="E1329" i="1"/>
  <c r="F1329" i="1" s="1"/>
  <c r="I1561" i="1"/>
  <c r="E1561" i="1"/>
  <c r="F1561" i="1" s="1"/>
  <c r="I767" i="1"/>
  <c r="E767" i="1"/>
  <c r="F767" i="1" s="1"/>
  <c r="I691" i="1"/>
  <c r="E691" i="1"/>
  <c r="F691" i="1" s="1"/>
  <c r="I2093" i="1"/>
  <c r="E2093" i="1"/>
  <c r="F2093" i="1" s="1"/>
  <c r="I197" i="1"/>
  <c r="E197" i="1"/>
  <c r="F197" i="1" s="1"/>
  <c r="I2337" i="1"/>
  <c r="E2337" i="1"/>
  <c r="F2337" i="1" s="1"/>
  <c r="I2166" i="1"/>
  <c r="E2166" i="1"/>
  <c r="F2166" i="1" s="1"/>
  <c r="I1903" i="1"/>
  <c r="E1903" i="1"/>
  <c r="F1903" i="1" s="1"/>
  <c r="I2315" i="1"/>
  <c r="E2315" i="1"/>
  <c r="F2315" i="1" s="1"/>
  <c r="I1692" i="1"/>
  <c r="E1692" i="1"/>
  <c r="F1692" i="1" s="1"/>
  <c r="I913" i="1"/>
  <c r="E913" i="1"/>
  <c r="F913" i="1" s="1"/>
  <c r="I387" i="1"/>
  <c r="E387" i="1"/>
  <c r="F387" i="1" s="1"/>
  <c r="I2105" i="1"/>
  <c r="E2105" i="1"/>
  <c r="F2105" i="1" s="1"/>
  <c r="I2065" i="1"/>
  <c r="E2065" i="1"/>
  <c r="F2065" i="1" s="1"/>
  <c r="I80" i="1"/>
  <c r="E80" i="1"/>
  <c r="F80" i="1" s="1"/>
  <c r="I1542" i="1"/>
  <c r="E1542" i="1"/>
  <c r="F1542" i="1" s="1"/>
  <c r="I2012" i="1"/>
  <c r="E2012" i="1"/>
  <c r="F2012" i="1" s="1"/>
  <c r="I546" i="1"/>
  <c r="E546" i="1"/>
  <c r="F546" i="1" s="1"/>
  <c r="I987" i="1"/>
  <c r="E987" i="1"/>
  <c r="F987" i="1" s="1"/>
  <c r="I1704" i="1"/>
  <c r="E1704" i="1"/>
  <c r="F1704" i="1" s="1"/>
  <c r="I130" i="1"/>
  <c r="E130" i="1"/>
  <c r="F130" i="1" s="1"/>
  <c r="I1598" i="1"/>
  <c r="E1598" i="1"/>
  <c r="F1598" i="1" s="1"/>
  <c r="I1777" i="1"/>
  <c r="E1777" i="1"/>
  <c r="F1777" i="1" s="1"/>
  <c r="I2236" i="1"/>
  <c r="E2236" i="1"/>
  <c r="F2236" i="1" s="1"/>
  <c r="I460" i="1"/>
  <c r="E460" i="1"/>
  <c r="F460" i="1" s="1"/>
  <c r="I719" i="1"/>
  <c r="E719" i="1"/>
  <c r="F719" i="1" s="1"/>
  <c r="I2514" i="1"/>
  <c r="E2514" i="1"/>
  <c r="F2514" i="1" s="1"/>
  <c r="I1333" i="1"/>
  <c r="E1333" i="1"/>
  <c r="F1333" i="1" s="1"/>
  <c r="I1922" i="1"/>
  <c r="E1922" i="1"/>
  <c r="F1922" i="1" s="1"/>
  <c r="I1818" i="1"/>
  <c r="E1818" i="1"/>
  <c r="F1818" i="1" s="1"/>
  <c r="I2314" i="1"/>
  <c r="E2314" i="1"/>
  <c r="F2314" i="1" s="1"/>
  <c r="I529" i="1"/>
  <c r="E529" i="1"/>
  <c r="F529" i="1" s="1"/>
  <c r="I1637" i="1"/>
  <c r="E1637" i="1"/>
  <c r="F1637" i="1" s="1"/>
  <c r="I2008" i="1"/>
  <c r="E2008" i="1"/>
  <c r="F2008" i="1" s="1"/>
  <c r="I2010" i="1"/>
  <c r="E2010" i="1"/>
  <c r="F2010" i="1" s="1"/>
  <c r="I1087" i="1"/>
  <c r="E1087" i="1"/>
  <c r="F1087" i="1" s="1"/>
  <c r="I1532" i="1"/>
  <c r="E1532" i="1"/>
  <c r="F1532" i="1" s="1"/>
  <c r="I2114" i="1"/>
  <c r="E2114" i="1"/>
  <c r="F2114" i="1" s="1"/>
  <c r="I1810" i="1"/>
  <c r="E1810" i="1"/>
  <c r="F1810" i="1" s="1"/>
  <c r="I1572" i="1"/>
  <c r="E1572" i="1"/>
  <c r="F1572" i="1" s="1"/>
  <c r="I2321" i="1"/>
  <c r="E2321" i="1"/>
  <c r="F2321" i="1" s="1"/>
  <c r="I1807" i="1"/>
  <c r="E1807" i="1"/>
  <c r="F1807" i="1" s="1"/>
  <c r="I160" i="1"/>
  <c r="E160" i="1"/>
  <c r="F160" i="1" s="1"/>
  <c r="I1639" i="1"/>
  <c r="E1639" i="1"/>
  <c r="F1639" i="1" s="1"/>
  <c r="I2001" i="1"/>
  <c r="E2001" i="1"/>
  <c r="F2001" i="1" s="1"/>
  <c r="I1383" i="1"/>
  <c r="E1383" i="1"/>
  <c r="F1383" i="1" s="1"/>
  <c r="I1377" i="1"/>
  <c r="E1377" i="1"/>
  <c r="F1377" i="1" s="1"/>
  <c r="I1495" i="1"/>
  <c r="E1495" i="1"/>
  <c r="F1495" i="1" s="1"/>
  <c r="I2320" i="1"/>
  <c r="E2320" i="1"/>
  <c r="F2320" i="1" s="1"/>
  <c r="I1294" i="1"/>
  <c r="E1294" i="1"/>
  <c r="F1294" i="1" s="1"/>
  <c r="I534" i="1"/>
  <c r="E534" i="1"/>
  <c r="F534" i="1" s="1"/>
  <c r="I1943" i="1"/>
  <c r="E1943" i="1"/>
  <c r="F1943" i="1" s="1"/>
  <c r="I1689" i="1"/>
  <c r="E1689" i="1"/>
  <c r="F1689" i="1" s="1"/>
  <c r="I578" i="1"/>
  <c r="E578" i="1"/>
  <c r="F578" i="1" s="1"/>
  <c r="I1270" i="1"/>
  <c r="E1270" i="1"/>
  <c r="F1270" i="1" s="1"/>
  <c r="I338" i="1"/>
  <c r="E338" i="1"/>
  <c r="F338" i="1" s="1"/>
  <c r="I1838" i="1"/>
  <c r="E1838" i="1"/>
  <c r="F1838" i="1" s="1"/>
  <c r="I1468" i="1"/>
  <c r="E1468" i="1"/>
  <c r="F1468" i="1" s="1"/>
  <c r="I238" i="1"/>
  <c r="E238" i="1"/>
  <c r="F238" i="1" s="1"/>
  <c r="I134" i="1"/>
  <c r="E134" i="1"/>
  <c r="F134" i="1" s="1"/>
  <c r="I1634" i="1"/>
  <c r="E1634" i="1"/>
  <c r="F1634" i="1" s="1"/>
  <c r="I1261" i="1"/>
  <c r="E1261" i="1"/>
  <c r="F1261" i="1" s="1"/>
  <c r="I2336" i="1"/>
  <c r="E2336" i="1"/>
  <c r="F2336" i="1" s="1"/>
  <c r="I2221" i="1"/>
  <c r="E2221" i="1"/>
  <c r="F2221" i="1" s="1"/>
  <c r="I2384" i="1"/>
  <c r="E2384" i="1"/>
  <c r="F2384" i="1" s="1"/>
  <c r="I1192" i="1"/>
  <c r="E1192" i="1"/>
  <c r="F1192" i="1" s="1"/>
  <c r="I244" i="1"/>
  <c r="E244" i="1"/>
  <c r="F244" i="1" s="1"/>
  <c r="I1412" i="1"/>
  <c r="E1412" i="1"/>
  <c r="F1412" i="1" s="1"/>
  <c r="I960" i="1"/>
  <c r="E960" i="1"/>
  <c r="F960" i="1" s="1"/>
  <c r="I1744" i="1"/>
  <c r="E1744" i="1"/>
  <c r="F1744" i="1" s="1"/>
  <c r="I1624" i="1"/>
  <c r="E1624" i="1"/>
  <c r="F1624" i="1" s="1"/>
  <c r="I910" i="1"/>
  <c r="E910" i="1"/>
  <c r="F910" i="1" s="1"/>
  <c r="I1758" i="1"/>
  <c r="E1758" i="1"/>
  <c r="F1758" i="1" s="1"/>
  <c r="I2296" i="1"/>
  <c r="E2296" i="1"/>
  <c r="F2296" i="1" s="1"/>
  <c r="I2446" i="1"/>
  <c r="E2446" i="1"/>
  <c r="F2446" i="1" s="1"/>
  <c r="I1139" i="1"/>
  <c r="E1139" i="1"/>
  <c r="F1139" i="1" s="1"/>
  <c r="I1982" i="1"/>
  <c r="E1982" i="1"/>
  <c r="F1982" i="1" s="1"/>
  <c r="I1245" i="1"/>
  <c r="E1245" i="1"/>
  <c r="F1245" i="1" s="1"/>
  <c r="I958" i="1"/>
  <c r="E958" i="1"/>
  <c r="F958" i="1" s="1"/>
  <c r="I1588" i="1"/>
  <c r="E1588" i="1"/>
  <c r="F1588" i="1" s="1"/>
  <c r="I724" i="1"/>
  <c r="E724" i="1"/>
  <c r="F724" i="1" s="1"/>
  <c r="I1880" i="1"/>
  <c r="E1880" i="1"/>
  <c r="F1880" i="1" s="1"/>
  <c r="I2460" i="1"/>
  <c r="E2460" i="1"/>
  <c r="F2460" i="1" s="1"/>
  <c r="I1551" i="1"/>
  <c r="E1551" i="1"/>
  <c r="F1551" i="1" s="1"/>
  <c r="I117" i="1"/>
  <c r="E117" i="1"/>
  <c r="F117" i="1" s="1"/>
  <c r="I1520" i="1"/>
  <c r="E1520" i="1"/>
  <c r="F1520" i="1" s="1"/>
  <c r="I2161" i="1"/>
  <c r="E2161" i="1"/>
  <c r="F2161" i="1" s="1"/>
  <c r="I2072" i="1"/>
  <c r="E2072" i="1"/>
  <c r="F2072" i="1" s="1"/>
  <c r="I1070" i="1"/>
  <c r="E1070" i="1"/>
  <c r="F1070" i="1" s="1"/>
  <c r="I2211" i="1"/>
  <c r="E2211" i="1"/>
  <c r="F2211" i="1" s="1"/>
  <c r="I1487" i="1"/>
  <c r="E1487" i="1"/>
  <c r="F1487" i="1" s="1"/>
  <c r="I271" i="1"/>
  <c r="E271" i="1"/>
  <c r="F271" i="1" s="1"/>
  <c r="I2343" i="1"/>
  <c r="E2343" i="1"/>
  <c r="F2343" i="1" s="1"/>
  <c r="I1594" i="1"/>
  <c r="E1594" i="1"/>
  <c r="F1594" i="1" s="1"/>
  <c r="I764" i="1"/>
  <c r="E764" i="1"/>
  <c r="F764" i="1" s="1"/>
  <c r="I722" i="1"/>
  <c r="E722" i="1"/>
  <c r="F722" i="1" s="1"/>
  <c r="I615" i="1"/>
  <c r="E615" i="1"/>
  <c r="F615" i="1" s="1"/>
  <c r="I1700" i="1"/>
  <c r="E1700" i="1"/>
  <c r="F1700" i="1" s="1"/>
  <c r="I2459" i="1"/>
  <c r="E2459" i="1"/>
  <c r="F2459" i="1" s="1"/>
  <c r="I1359" i="1"/>
  <c r="E1359" i="1"/>
  <c r="F1359" i="1" s="1"/>
  <c r="I1576" i="1"/>
  <c r="E1576" i="1"/>
  <c r="F1576" i="1" s="1"/>
  <c r="I2022" i="1"/>
  <c r="E2022" i="1"/>
  <c r="F2022" i="1" s="1"/>
  <c r="I631" i="1"/>
  <c r="E631" i="1"/>
  <c r="F631" i="1" s="1"/>
  <c r="I1602" i="1"/>
  <c r="E1602" i="1"/>
  <c r="F1602" i="1" s="1"/>
  <c r="I1912" i="1"/>
  <c r="E1912" i="1"/>
  <c r="F1912" i="1" s="1"/>
  <c r="I343" i="1"/>
  <c r="E343" i="1"/>
  <c r="F343" i="1" s="1"/>
  <c r="I2094" i="1"/>
  <c r="E2094" i="1"/>
  <c r="F2094" i="1" s="1"/>
  <c r="I2016" i="1"/>
  <c r="E2016" i="1"/>
  <c r="F2016" i="1" s="1"/>
  <c r="I1579" i="1"/>
  <c r="E1579" i="1"/>
  <c r="F1579" i="1" s="1"/>
  <c r="I1760" i="1"/>
  <c r="E1760" i="1"/>
  <c r="F1760" i="1" s="1"/>
  <c r="I849" i="1"/>
  <c r="E849" i="1"/>
  <c r="F849" i="1" s="1"/>
  <c r="I1486" i="1"/>
  <c r="E1486" i="1"/>
  <c r="F1486" i="1" s="1"/>
  <c r="I132" i="1"/>
  <c r="E132" i="1"/>
  <c r="F132" i="1" s="1"/>
  <c r="I1811" i="1"/>
  <c r="E1811" i="1"/>
  <c r="F1811" i="1" s="1"/>
  <c r="I1258" i="1"/>
  <c r="E1258" i="1"/>
  <c r="F1258" i="1" s="1"/>
  <c r="I142" i="1"/>
  <c r="E142" i="1"/>
  <c r="F142" i="1" s="1"/>
  <c r="I539" i="1"/>
  <c r="E539" i="1"/>
  <c r="F539" i="1" s="1"/>
  <c r="I2233" i="1"/>
  <c r="E2233" i="1"/>
  <c r="F2233" i="1" s="1"/>
  <c r="I1385" i="1"/>
  <c r="E1385" i="1"/>
  <c r="F1385" i="1" s="1"/>
  <c r="I609" i="1"/>
  <c r="E609" i="1"/>
  <c r="F609" i="1" s="1"/>
  <c r="I1331" i="1"/>
  <c r="E1331" i="1"/>
  <c r="F1331" i="1" s="1"/>
  <c r="I1334" i="1"/>
  <c r="E1334" i="1"/>
  <c r="F1334" i="1" s="1"/>
  <c r="I680" i="1"/>
  <c r="E680" i="1"/>
  <c r="F680" i="1" s="1"/>
  <c r="I2375" i="1"/>
  <c r="E2375" i="1"/>
  <c r="F2375" i="1" s="1"/>
  <c r="I1173" i="1"/>
  <c r="E1173" i="1"/>
  <c r="F1173" i="1" s="1"/>
  <c r="I1877" i="1"/>
  <c r="E1877" i="1"/>
  <c r="F1877" i="1" s="1"/>
  <c r="I1413" i="1"/>
  <c r="E1413" i="1"/>
  <c r="F1413" i="1" s="1"/>
  <c r="I1707" i="1"/>
  <c r="E1707" i="1"/>
  <c r="F1707" i="1" s="1"/>
  <c r="I410" i="1"/>
  <c r="E410" i="1"/>
  <c r="F410" i="1" s="1"/>
  <c r="I1504" i="1"/>
  <c r="E1504" i="1"/>
  <c r="F1504" i="1" s="1"/>
  <c r="I1560" i="1"/>
  <c r="E1560" i="1"/>
  <c r="F1560" i="1" s="1"/>
  <c r="I1491" i="1"/>
  <c r="E1491" i="1"/>
  <c r="F1491" i="1" s="1"/>
  <c r="I1444" i="1"/>
  <c r="E1444" i="1"/>
  <c r="F1444" i="1" s="1"/>
  <c r="I2429" i="1"/>
  <c r="E2429" i="1"/>
  <c r="F2429" i="1" s="1"/>
  <c r="I1793" i="1"/>
  <c r="E1793" i="1"/>
  <c r="F1793" i="1" s="1"/>
  <c r="I1909" i="1"/>
  <c r="E1909" i="1"/>
  <c r="F1909" i="1" s="1"/>
  <c r="I72" i="1"/>
  <c r="E72" i="1"/>
  <c r="F72" i="1" s="1"/>
  <c r="I1337" i="1"/>
  <c r="F1337" i="1"/>
  <c r="E1337" i="1"/>
  <c r="I2062" i="1"/>
  <c r="E2062" i="1"/>
  <c r="F2062" i="1" s="1"/>
  <c r="I1199" i="1"/>
  <c r="E1199" i="1"/>
  <c r="F1199" i="1" s="1"/>
  <c r="I1658" i="1"/>
  <c r="E1658" i="1"/>
  <c r="F1658" i="1" s="1"/>
  <c r="I141" i="1"/>
  <c r="E141" i="1"/>
  <c r="F141" i="1" s="1"/>
  <c r="I1784" i="1"/>
  <c r="E1784" i="1"/>
  <c r="F1784" i="1" s="1"/>
  <c r="I158" i="1"/>
  <c r="E158" i="1"/>
  <c r="F158" i="1" s="1"/>
  <c r="I2465" i="1"/>
  <c r="E2465" i="1"/>
  <c r="F2465" i="1" s="1"/>
  <c r="I1693" i="1"/>
  <c r="E1693" i="1"/>
  <c r="F1693" i="1" s="1"/>
  <c r="I2015" i="1"/>
  <c r="E2015" i="1"/>
  <c r="F2015" i="1" s="1"/>
  <c r="I1580" i="1"/>
  <c r="E1580" i="1"/>
  <c r="F1580" i="1" s="1"/>
  <c r="I2176" i="1"/>
  <c r="E2176" i="1"/>
  <c r="F2176" i="1" s="1"/>
  <c r="I2263" i="1"/>
  <c r="E2263" i="1"/>
  <c r="F2263" i="1" s="1"/>
  <c r="I725" i="1"/>
  <c r="E725" i="1"/>
  <c r="F725" i="1" s="1"/>
  <c r="I390" i="1"/>
  <c r="E390" i="1"/>
  <c r="F390" i="1" s="1"/>
  <c r="I639" i="1"/>
  <c r="E639" i="1"/>
  <c r="F639" i="1" s="1"/>
  <c r="I2481" i="1"/>
  <c r="E2481" i="1"/>
  <c r="F2481" i="1" s="1"/>
  <c r="I2080" i="1"/>
  <c r="E2080" i="1"/>
  <c r="F2080" i="1" s="1"/>
  <c r="I145" i="1"/>
  <c r="E145" i="1"/>
  <c r="F145" i="1" s="1"/>
  <c r="I1502" i="1"/>
  <c r="E1502" i="1"/>
  <c r="F1502" i="1" s="1"/>
  <c r="I1583" i="1"/>
  <c r="E1583" i="1"/>
  <c r="F1583" i="1" s="1"/>
  <c r="I1419" i="1"/>
  <c r="E1419" i="1"/>
  <c r="F1419" i="1" s="1"/>
  <c r="I1699" i="1"/>
  <c r="E1699" i="1"/>
  <c r="F1699" i="1" s="1"/>
  <c r="I172" i="1"/>
  <c r="E172" i="1"/>
  <c r="F172" i="1" s="1"/>
  <c r="I1265" i="1"/>
  <c r="E1265" i="1"/>
  <c r="F1265" i="1" s="1"/>
  <c r="I540" i="1"/>
  <c r="E540" i="1"/>
  <c r="F540" i="1" s="1"/>
  <c r="I422" i="1"/>
  <c r="E422" i="1"/>
  <c r="F422" i="1" s="1"/>
  <c r="I2157" i="1"/>
  <c r="E2157" i="1"/>
  <c r="F2157" i="1" s="1"/>
  <c r="I1921" i="1"/>
  <c r="E1921" i="1"/>
  <c r="F1921" i="1" s="1"/>
  <c r="I2004" i="1"/>
  <c r="E2004" i="1"/>
  <c r="F2004" i="1" s="1"/>
  <c r="I1778" i="1"/>
  <c r="E1778" i="1"/>
  <c r="F1778" i="1" s="1"/>
  <c r="I927" i="1"/>
  <c r="E927" i="1"/>
  <c r="F927" i="1" s="1"/>
  <c r="I1597" i="1"/>
  <c r="E1597" i="1"/>
  <c r="F1597" i="1" s="1"/>
  <c r="I1940" i="1"/>
  <c r="E1940" i="1"/>
  <c r="F1940" i="1" s="1"/>
  <c r="I2162" i="1"/>
  <c r="E2162" i="1"/>
  <c r="F2162" i="1" s="1"/>
  <c r="I772" i="1"/>
  <c r="E772" i="1"/>
  <c r="F772" i="1" s="1"/>
  <c r="I2128" i="1"/>
  <c r="E2128" i="1"/>
  <c r="F2128" i="1" s="1"/>
  <c r="I1084" i="1"/>
  <c r="E1084" i="1"/>
  <c r="F1084" i="1" s="1"/>
  <c r="I1656" i="1"/>
  <c r="E1656" i="1"/>
  <c r="F1656" i="1" s="1"/>
  <c r="I1846" i="1"/>
  <c r="E1846" i="1"/>
  <c r="F1846" i="1" s="1"/>
  <c r="I791" i="1"/>
  <c r="E791" i="1"/>
  <c r="F791" i="1" s="1"/>
  <c r="I392" i="1"/>
  <c r="E392" i="1"/>
  <c r="F392" i="1" s="1"/>
  <c r="I1544" i="1"/>
  <c r="E1544" i="1"/>
  <c r="F1544" i="1" s="1"/>
  <c r="I2226" i="1"/>
  <c r="E2226" i="1"/>
  <c r="F2226" i="1" s="1"/>
  <c r="I2385" i="1"/>
  <c r="E2385" i="1"/>
  <c r="F2385" i="1" s="1"/>
  <c r="I1830" i="1"/>
  <c r="E1830" i="1"/>
  <c r="F1830" i="1" s="1"/>
  <c r="I192" i="1"/>
  <c r="E192" i="1"/>
  <c r="F192" i="1" s="1"/>
  <c r="I1289" i="1"/>
  <c r="E1289" i="1"/>
  <c r="F1289" i="1" s="1"/>
  <c r="I2019" i="1"/>
  <c r="E2019" i="1"/>
  <c r="F2019" i="1" s="1"/>
  <c r="I2345" i="1"/>
  <c r="E2345" i="1"/>
  <c r="F2345" i="1" s="1"/>
  <c r="I1848" i="1"/>
  <c r="E1848" i="1"/>
  <c r="F1848" i="1" s="1"/>
  <c r="I1358" i="1"/>
  <c r="E1358" i="1"/>
  <c r="F1358" i="1" s="1"/>
  <c r="I1867" i="1"/>
  <c r="E1867" i="1"/>
  <c r="F1867" i="1" s="1"/>
  <c r="I2086" i="1"/>
  <c r="E2086" i="1"/>
  <c r="F2086" i="1" s="1"/>
  <c r="I2134" i="1"/>
  <c r="E2134" i="1"/>
  <c r="F2134" i="1" s="1"/>
  <c r="I1850" i="1"/>
  <c r="E1850" i="1"/>
  <c r="F1850" i="1" s="1"/>
  <c r="I2190" i="1"/>
  <c r="E2190" i="1"/>
  <c r="F2190" i="1" s="1"/>
  <c r="I1738" i="1"/>
  <c r="E1738" i="1"/>
  <c r="F1738" i="1" s="1"/>
  <c r="I948" i="1"/>
  <c r="E948" i="1"/>
  <c r="F948" i="1" s="1"/>
  <c r="I769" i="1"/>
  <c r="E769" i="1"/>
  <c r="F769" i="1" s="1"/>
  <c r="I1193" i="1"/>
  <c r="E1193" i="1"/>
  <c r="F1193" i="1" s="1"/>
  <c r="I1621" i="1"/>
  <c r="E1621" i="1"/>
  <c r="F1621" i="1" s="1"/>
  <c r="I520" i="1"/>
  <c r="E520" i="1"/>
  <c r="F520" i="1" s="1"/>
  <c r="I1860" i="1"/>
  <c r="E1860" i="1"/>
  <c r="F1860" i="1" s="1"/>
  <c r="I550" i="1"/>
  <c r="E550" i="1"/>
  <c r="F550" i="1" s="1"/>
  <c r="I714" i="1"/>
  <c r="E714" i="1"/>
  <c r="F714" i="1" s="1"/>
  <c r="I1847" i="1"/>
  <c r="E1847" i="1"/>
  <c r="F1847" i="1" s="1"/>
  <c r="I2464" i="1"/>
  <c r="E2464" i="1"/>
  <c r="F2464" i="1" s="1"/>
  <c r="I2341" i="1"/>
  <c r="E2341" i="1"/>
  <c r="F2341" i="1" s="1"/>
  <c r="I2200" i="1"/>
  <c r="E2200" i="1"/>
  <c r="F2200" i="1" s="1"/>
  <c r="I1552" i="1"/>
  <c r="E1552" i="1"/>
  <c r="F1552" i="1" s="1"/>
  <c r="I1831" i="1"/>
  <c r="E1831" i="1"/>
  <c r="F1831" i="1" s="1"/>
  <c r="I495" i="1"/>
  <c r="E495" i="1"/>
  <c r="F495" i="1" s="1"/>
  <c r="I2196" i="1"/>
  <c r="E2196" i="1"/>
  <c r="F2196" i="1" s="1"/>
  <c r="I2210" i="1"/>
  <c r="E2210" i="1"/>
  <c r="F2210" i="1" s="1"/>
  <c r="I194" i="1"/>
  <c r="E194" i="1"/>
  <c r="F194" i="1" s="1"/>
  <c r="I911" i="1"/>
  <c r="E911" i="1"/>
  <c r="F911" i="1" s="1"/>
  <c r="I790" i="1"/>
  <c r="E790" i="1"/>
  <c r="F790" i="1" s="1"/>
  <c r="I1155" i="1"/>
  <c r="E1155" i="1"/>
  <c r="F1155" i="1" s="1"/>
  <c r="I2413" i="1"/>
  <c r="E2413" i="1"/>
  <c r="F2413" i="1" s="1"/>
  <c r="I1586" i="1"/>
  <c r="E1586" i="1"/>
  <c r="F1586" i="1" s="1"/>
  <c r="I85" i="1"/>
  <c r="E85" i="1"/>
  <c r="F85" i="1" s="1"/>
  <c r="I2099" i="1"/>
  <c r="E2099" i="1"/>
  <c r="F2099" i="1" s="1"/>
  <c r="I69" i="1"/>
  <c r="E69" i="1"/>
  <c r="F69" i="1" s="1"/>
  <c r="I86" i="1"/>
  <c r="E86" i="1"/>
  <c r="F86" i="1" s="1"/>
  <c r="I1347" i="1"/>
  <c r="E1347" i="1"/>
  <c r="F1347" i="1" s="1"/>
  <c r="I2195" i="1"/>
  <c r="E2195" i="1"/>
  <c r="F2195" i="1" s="1"/>
  <c r="I2461" i="1"/>
  <c r="E2461" i="1"/>
  <c r="F2461" i="1" s="1"/>
  <c r="I1362" i="1"/>
  <c r="E1362" i="1"/>
  <c r="F1362" i="1" s="1"/>
  <c r="I1305" i="1"/>
  <c r="E1305" i="1"/>
  <c r="F1305" i="1" s="1"/>
  <c r="I2317" i="1"/>
  <c r="E2317" i="1"/>
  <c r="F2317" i="1" s="1"/>
  <c r="I1832" i="1"/>
  <c r="E1832" i="1"/>
  <c r="F1832" i="1" s="1"/>
  <c r="I190" i="1"/>
  <c r="E190" i="1"/>
  <c r="F190" i="1" s="1"/>
  <c r="I1881" i="1"/>
  <c r="E1881" i="1"/>
  <c r="F1881" i="1" s="1"/>
  <c r="I945" i="1"/>
  <c r="E945" i="1"/>
  <c r="F945" i="1" s="1"/>
  <c r="I501" i="1"/>
  <c r="E501" i="1"/>
  <c r="F501" i="1" s="1"/>
  <c r="I1458" i="1"/>
  <c r="E1458" i="1"/>
  <c r="F1458" i="1" s="1"/>
  <c r="I873" i="1"/>
  <c r="E873" i="1"/>
  <c r="F873" i="1" s="1"/>
  <c r="I1460" i="1"/>
  <c r="E1460" i="1"/>
  <c r="F1460" i="1" s="1"/>
  <c r="I1715" i="1"/>
  <c r="E1715" i="1"/>
  <c r="F1715" i="1" s="1"/>
  <c r="I548" i="1"/>
  <c r="E548" i="1"/>
  <c r="F548" i="1" s="1"/>
  <c r="I2119" i="1"/>
  <c r="E2119" i="1"/>
  <c r="F2119" i="1" s="1"/>
  <c r="I2451" i="1"/>
  <c r="E2451" i="1"/>
  <c r="F2451" i="1" s="1"/>
  <c r="I1307" i="1"/>
  <c r="E1307" i="1"/>
  <c r="F1307" i="1" s="1"/>
  <c r="I1364" i="1"/>
  <c r="E1364" i="1"/>
  <c r="F1364" i="1" s="1"/>
  <c r="I698" i="1"/>
  <c r="E698" i="1"/>
  <c r="F698" i="1" s="1"/>
  <c r="I1202" i="1"/>
  <c r="E1202" i="1"/>
  <c r="F1202" i="1" s="1"/>
  <c r="I1512" i="1"/>
  <c r="E1512" i="1"/>
  <c r="F1512" i="1" s="1"/>
  <c r="I1571" i="1"/>
  <c r="E1571" i="1"/>
  <c r="F1571" i="1" s="1"/>
  <c r="I1540" i="1"/>
  <c r="E1540" i="1"/>
  <c r="F1540" i="1" s="1"/>
  <c r="I1263" i="1"/>
  <c r="E1263" i="1"/>
  <c r="F1263" i="1" s="1"/>
  <c r="I1490" i="1"/>
  <c r="E1490" i="1"/>
  <c r="F1490" i="1" s="1"/>
  <c r="I1260" i="1"/>
  <c r="E1260" i="1"/>
  <c r="F1260" i="1" s="1"/>
  <c r="I1568" i="1"/>
  <c r="E1568" i="1"/>
  <c r="F1568" i="1" s="1"/>
  <c r="I1471" i="1"/>
  <c r="E1471" i="1"/>
  <c r="F1471" i="1" s="1"/>
  <c r="I1589" i="1"/>
  <c r="E1589" i="1"/>
  <c r="F1589" i="1" s="1"/>
  <c r="I1896" i="1"/>
  <c r="E1896" i="1"/>
  <c r="F1896" i="1" s="1"/>
  <c r="I1254" i="1"/>
  <c r="E1254" i="1"/>
  <c r="F1254" i="1" s="1"/>
  <c r="I947" i="1"/>
  <c r="E947" i="1"/>
  <c r="F947" i="1" s="1"/>
  <c r="I1252" i="1"/>
  <c r="E1252" i="1"/>
  <c r="F1252" i="1" s="1"/>
  <c r="I1012" i="1"/>
  <c r="E1012" i="1"/>
  <c r="F1012" i="1" s="1"/>
  <c r="I1697" i="1"/>
  <c r="E1697" i="1"/>
  <c r="F1697" i="1" s="1"/>
  <c r="I2382" i="1"/>
  <c r="E2382" i="1"/>
  <c r="F2382" i="1" s="1"/>
  <c r="I530" i="1"/>
  <c r="E530" i="1"/>
  <c r="F530" i="1" s="1"/>
  <c r="I1633" i="1"/>
  <c r="E1633" i="1"/>
  <c r="F1633" i="1" s="1"/>
  <c r="I909" i="1"/>
  <c r="E909" i="1"/>
  <c r="F909" i="1" s="1"/>
  <c r="I950" i="1"/>
  <c r="E950" i="1"/>
  <c r="F950" i="1" s="1"/>
  <c r="I2285" i="1"/>
  <c r="E2285" i="1"/>
  <c r="F2285" i="1" s="1"/>
  <c r="I1425" i="1"/>
  <c r="E1425" i="1"/>
  <c r="F1425" i="1" s="1"/>
  <c r="I1736" i="1"/>
  <c r="E1736" i="1"/>
  <c r="F1736" i="1" s="1"/>
  <c r="I317" i="1"/>
  <c r="E317" i="1"/>
  <c r="F317" i="1" s="1"/>
  <c r="I127" i="1"/>
  <c r="E127" i="1"/>
  <c r="F127" i="1" s="1"/>
  <c r="I946" i="1"/>
  <c r="E946" i="1"/>
  <c r="F946" i="1" s="1"/>
  <c r="I1971" i="1"/>
  <c r="E1971" i="1"/>
  <c r="F1971" i="1" s="1"/>
  <c r="I332" i="1"/>
  <c r="E332" i="1"/>
  <c r="F332" i="1" s="1"/>
  <c r="I896" i="1"/>
  <c r="E896" i="1"/>
  <c r="F896" i="1" s="1"/>
  <c r="I1963" i="1"/>
  <c r="E1963" i="1"/>
  <c r="F1963" i="1" s="1"/>
  <c r="I523" i="1"/>
  <c r="E523" i="1"/>
  <c r="F523" i="1" s="1"/>
  <c r="I2492" i="1"/>
  <c r="E2492" i="1"/>
  <c r="F2492" i="1" s="1"/>
  <c r="I2158" i="1"/>
  <c r="E2158" i="1"/>
  <c r="F2158" i="1" s="1"/>
  <c r="I1315" i="1"/>
  <c r="E1315" i="1"/>
  <c r="F1315" i="1" s="1"/>
  <c r="I1729" i="1"/>
  <c r="E1729" i="1"/>
  <c r="F1729" i="1" s="1"/>
  <c r="I1585" i="1"/>
  <c r="E1585" i="1"/>
  <c r="F1585" i="1" s="1"/>
  <c r="I727" i="1"/>
  <c r="E727" i="1"/>
  <c r="F727" i="1" s="1"/>
  <c r="I933" i="1"/>
  <c r="E933" i="1"/>
  <c r="F933" i="1" s="1"/>
  <c r="I1119" i="1"/>
  <c r="E1119" i="1"/>
  <c r="F1119" i="1" s="1"/>
  <c r="I2483" i="1"/>
  <c r="E2483" i="1"/>
  <c r="F2483" i="1" s="1"/>
  <c r="I419" i="1"/>
  <c r="E419" i="1"/>
  <c r="F419" i="1" s="1"/>
  <c r="I880" i="1"/>
  <c r="E880" i="1"/>
  <c r="F880" i="1" s="1"/>
  <c r="I542" i="1"/>
  <c r="E542" i="1"/>
  <c r="F542" i="1" s="1"/>
  <c r="I2379" i="1"/>
  <c r="E2379" i="1"/>
  <c r="F2379" i="1" s="1"/>
  <c r="I1659" i="1"/>
  <c r="E1659" i="1"/>
  <c r="F1659" i="1" s="1"/>
  <c r="I1280" i="1"/>
  <c r="E1280" i="1"/>
  <c r="F1280" i="1" s="1"/>
  <c r="I1232" i="1"/>
  <c r="E1232" i="1"/>
  <c r="F1232" i="1" s="1"/>
  <c r="I152" i="1"/>
  <c r="E152" i="1"/>
  <c r="F152" i="1" s="1"/>
  <c r="I1025" i="1"/>
  <c r="E1025" i="1"/>
  <c r="F1025" i="1" s="1"/>
  <c r="I1944" i="1"/>
  <c r="E1944" i="1"/>
  <c r="F1944" i="1" s="1"/>
  <c r="I1521" i="1"/>
  <c r="E1521" i="1"/>
  <c r="F1521" i="1" s="1"/>
  <c r="I2479" i="1"/>
  <c r="E2479" i="1"/>
  <c r="F2479" i="1" s="1"/>
  <c r="I1472" i="1"/>
  <c r="E1472" i="1"/>
  <c r="F1472" i="1" s="1"/>
  <c r="I2191" i="1"/>
  <c r="E2191" i="1"/>
  <c r="F2191" i="1" s="1"/>
  <c r="I1415" i="1"/>
  <c r="E1415" i="1"/>
  <c r="F1415" i="1" s="1"/>
  <c r="I352" i="1"/>
  <c r="E352" i="1"/>
  <c r="F352" i="1" s="1"/>
  <c r="I146" i="1"/>
  <c r="E146" i="1"/>
  <c r="F146" i="1" s="1"/>
  <c r="I2513" i="1"/>
  <c r="E2513" i="1"/>
  <c r="F2513" i="1" s="1"/>
  <c r="I715" i="1"/>
  <c r="E715" i="1"/>
  <c r="F715" i="1" s="1"/>
  <c r="I1411" i="1"/>
  <c r="E1411" i="1"/>
  <c r="F1411" i="1" s="1"/>
  <c r="I1484" i="1"/>
  <c r="E1484" i="1"/>
  <c r="F1484" i="1" s="1"/>
  <c r="I2144" i="1"/>
  <c r="E2144" i="1"/>
  <c r="F2144" i="1" s="1"/>
  <c r="I1461" i="1"/>
  <c r="F1461" i="1"/>
  <c r="E1461" i="1"/>
  <c r="I303" i="1"/>
  <c r="E303" i="1"/>
  <c r="F303" i="1" s="1"/>
  <c r="I2085" i="1"/>
  <c r="E2085" i="1"/>
  <c r="F2085" i="1" s="1"/>
  <c r="I2164" i="1"/>
  <c r="E2164" i="1"/>
  <c r="F2164" i="1" s="1"/>
  <c r="I519" i="1"/>
  <c r="E519" i="1"/>
  <c r="F519" i="1" s="1"/>
  <c r="I2358" i="1"/>
  <c r="E2358" i="1"/>
  <c r="F2358" i="1" s="1"/>
  <c r="I907" i="1"/>
  <c r="E907" i="1"/>
  <c r="F907" i="1" s="1"/>
  <c r="I1363" i="1"/>
  <c r="E1363" i="1"/>
  <c r="F1363" i="1" s="1"/>
  <c r="I1027" i="1"/>
  <c r="E1027" i="1"/>
  <c r="F1027" i="1" s="1"/>
  <c r="I1694" i="1"/>
  <c r="E1694" i="1"/>
  <c r="F1694" i="1" s="1"/>
  <c r="I809" i="1"/>
  <c r="E809" i="1"/>
  <c r="F809" i="1" s="1"/>
  <c r="I2047" i="1"/>
  <c r="E2047" i="1"/>
  <c r="F2047" i="1" s="1"/>
  <c r="I2088" i="1"/>
  <c r="E2088" i="1"/>
  <c r="F2088" i="1" s="1"/>
  <c r="I1459" i="1"/>
  <c r="E1459" i="1"/>
  <c r="F1459" i="1" s="1"/>
  <c r="I2032" i="1"/>
  <c r="E2032" i="1"/>
  <c r="F2032" i="1" s="1"/>
  <c r="I988" i="1"/>
  <c r="E988" i="1"/>
  <c r="F988" i="1" s="1"/>
  <c r="I382" i="1"/>
  <c r="E382" i="1"/>
  <c r="F382" i="1" s="1"/>
  <c r="I1342" i="1"/>
  <c r="E1342" i="1"/>
  <c r="F1342" i="1" s="1"/>
  <c r="I763" i="1"/>
  <c r="E763" i="1"/>
  <c r="F763" i="1" s="1"/>
  <c r="I2071" i="1"/>
  <c r="E2071" i="1"/>
  <c r="F2071" i="1" s="1"/>
  <c r="I1857" i="1"/>
  <c r="E1857" i="1"/>
  <c r="F1857" i="1" s="1"/>
  <c r="I908" i="1"/>
  <c r="E908" i="1"/>
  <c r="F908" i="1" s="1"/>
  <c r="I1710" i="1"/>
  <c r="E1710" i="1"/>
  <c r="F1710" i="1" s="1"/>
  <c r="I1626" i="1"/>
  <c r="E1626" i="1"/>
  <c r="F1626" i="1" s="1"/>
  <c r="I138" i="1"/>
  <c r="E138" i="1"/>
  <c r="F138" i="1" s="1"/>
  <c r="I1761" i="1"/>
  <c r="E1761" i="1"/>
  <c r="F1761" i="1" s="1"/>
  <c r="I195" i="1"/>
  <c r="E195" i="1"/>
  <c r="F195" i="1" s="1"/>
  <c r="I1976" i="1"/>
  <c r="E1976" i="1"/>
  <c r="F1976" i="1" s="1"/>
  <c r="I788" i="1"/>
  <c r="E788" i="1"/>
  <c r="F788" i="1" s="1"/>
  <c r="I1851" i="1"/>
  <c r="E1851" i="1"/>
  <c r="F1851" i="1" s="1"/>
  <c r="I1417" i="1"/>
  <c r="E1417" i="1"/>
  <c r="F1417" i="1" s="1"/>
  <c r="I771" i="1"/>
  <c r="E771" i="1"/>
  <c r="F771" i="1" s="1"/>
  <c r="I321" i="1"/>
  <c r="E321" i="1"/>
  <c r="F321" i="1" s="1"/>
  <c r="I775" i="1"/>
  <c r="E775" i="1"/>
  <c r="F775" i="1" s="1"/>
  <c r="I1731" i="1"/>
  <c r="E1731" i="1"/>
  <c r="F1731" i="1" s="1"/>
  <c r="I2334" i="1"/>
  <c r="E2334" i="1"/>
  <c r="F2334" i="1" s="1"/>
  <c r="I1427" i="1"/>
  <c r="E1427" i="1"/>
  <c r="F1427" i="1" s="1"/>
  <c r="I196" i="1"/>
  <c r="E196" i="1"/>
  <c r="F196" i="1" s="1"/>
  <c r="I82" i="1"/>
  <c r="E82" i="1"/>
  <c r="F82" i="1" s="1"/>
  <c r="I2371" i="1"/>
  <c r="E2371" i="1"/>
  <c r="F2371" i="1" s="1"/>
  <c r="I1533" i="1"/>
  <c r="E1533" i="1"/>
  <c r="F1533" i="1" s="1"/>
  <c r="I1203" i="1"/>
  <c r="E1203" i="1"/>
  <c r="F1203" i="1" s="1"/>
  <c r="I275" i="1"/>
  <c r="E275" i="1"/>
  <c r="F275" i="1" s="1"/>
  <c r="I1988" i="1"/>
  <c r="E1988" i="1"/>
  <c r="F1988" i="1" s="1"/>
  <c r="I1519" i="1"/>
  <c r="E1519" i="1"/>
  <c r="F1519" i="1" s="1"/>
  <c r="I2328" i="1"/>
  <c r="E2328" i="1"/>
  <c r="F2328" i="1" s="1"/>
  <c r="I1802" i="1"/>
  <c r="E1802" i="1"/>
  <c r="F1802" i="1" s="1"/>
  <c r="I164" i="1"/>
  <c r="E164" i="1"/>
  <c r="F164" i="1" s="1"/>
  <c r="I2441" i="1"/>
  <c r="E2441" i="1"/>
  <c r="F2441" i="1" s="1"/>
  <c r="I1264" i="1"/>
  <c r="E1264" i="1"/>
  <c r="F1264" i="1" s="1"/>
  <c r="I2480" i="1"/>
  <c r="E2480" i="1"/>
  <c r="F2480" i="1" s="1"/>
  <c r="I1910" i="1"/>
  <c r="E1910" i="1"/>
  <c r="F1910" i="1" s="1"/>
  <c r="I2498" i="1"/>
  <c r="E2498" i="1"/>
  <c r="F2498" i="1" s="1"/>
  <c r="I2110" i="1"/>
  <c r="E2110" i="1"/>
  <c r="F2110" i="1" s="1"/>
  <c r="I413" i="1"/>
  <c r="E413" i="1"/>
  <c r="F413" i="1" s="1"/>
  <c r="I1660" i="1"/>
  <c r="E1660" i="1"/>
  <c r="F1660" i="1" s="1"/>
  <c r="I955" i="1"/>
  <c r="E955" i="1"/>
  <c r="F955" i="1" s="1"/>
  <c r="I2482" i="1"/>
  <c r="E2482" i="1"/>
  <c r="F2482" i="1" s="1"/>
  <c r="I1664" i="1"/>
  <c r="E1664" i="1"/>
  <c r="F1664" i="1" s="1"/>
  <c r="I1214" i="1"/>
  <c r="E1214" i="1"/>
  <c r="F1214" i="1" s="1"/>
  <c r="I2289" i="1"/>
  <c r="E2289" i="1"/>
  <c r="F2289" i="1" s="1"/>
  <c r="I1815" i="1"/>
  <c r="E1815" i="1"/>
  <c r="F1815" i="1" s="1"/>
  <c r="I233" i="1"/>
  <c r="E233" i="1"/>
  <c r="F233" i="1" s="1"/>
  <c r="I939" i="1"/>
  <c r="E939" i="1"/>
  <c r="F939" i="1" s="1"/>
  <c r="I2507" i="1"/>
  <c r="E2507" i="1"/>
  <c r="F2507" i="1" s="1"/>
  <c r="I151" i="1"/>
  <c r="E151" i="1"/>
  <c r="F151" i="1" s="1"/>
  <c r="I2212" i="1"/>
  <c r="E2212" i="1"/>
  <c r="F2212" i="1" s="1"/>
  <c r="I1418" i="1"/>
  <c r="E1418" i="1"/>
  <c r="F1418" i="1" s="1"/>
  <c r="I236" i="1"/>
  <c r="E236" i="1"/>
  <c r="F236" i="1" s="1"/>
  <c r="I1713" i="1"/>
  <c r="E1713" i="1"/>
  <c r="F1713" i="1" s="1"/>
  <c r="I1477" i="1"/>
  <c r="F1477" i="1"/>
  <c r="E1477" i="1"/>
  <c r="I1421" i="1"/>
  <c r="E1421" i="1"/>
  <c r="F1421" i="1" s="1"/>
  <c r="I375" i="1"/>
  <c r="E375" i="1"/>
  <c r="F375" i="1" s="1"/>
  <c r="I92" i="1"/>
  <c r="E92" i="1"/>
  <c r="F92" i="1" s="1"/>
  <c r="I690" i="1"/>
  <c r="E690" i="1"/>
  <c r="F690" i="1" s="1"/>
  <c r="I610" i="1"/>
  <c r="E610" i="1"/>
  <c r="F610" i="1" s="1"/>
  <c r="I91" i="1"/>
  <c r="E91" i="1"/>
  <c r="F91" i="1" s="1"/>
  <c r="I1945" i="1"/>
  <c r="E1945" i="1"/>
  <c r="F1945" i="1" s="1"/>
  <c r="I707" i="1"/>
  <c r="E707" i="1"/>
  <c r="F707" i="1" s="1"/>
  <c r="I1734" i="1"/>
  <c r="E1734" i="1"/>
  <c r="F1734" i="1" s="1"/>
  <c r="I1690" i="1"/>
  <c r="E1690" i="1"/>
  <c r="F1690" i="1" s="1"/>
  <c r="I1836" i="1"/>
  <c r="E1836" i="1"/>
  <c r="F1836" i="1" s="1"/>
  <c r="I1226" i="1"/>
  <c r="E1226" i="1"/>
  <c r="F1226" i="1" s="1"/>
  <c r="I821" i="1"/>
  <c r="E821" i="1"/>
  <c r="F821" i="1" s="1"/>
  <c r="I545" i="1"/>
  <c r="E545" i="1"/>
  <c r="F545" i="1" s="1"/>
  <c r="I1423" i="1"/>
  <c r="E1423" i="1"/>
  <c r="F1423" i="1" s="1"/>
  <c r="I1685" i="1"/>
  <c r="E1685" i="1"/>
  <c r="F1685" i="1" s="1"/>
  <c r="I794" i="1"/>
  <c r="E794" i="1"/>
  <c r="F794" i="1" s="1"/>
  <c r="I1930" i="1"/>
  <c r="E1930" i="1"/>
  <c r="F1930" i="1" s="1"/>
  <c r="I1889" i="1"/>
  <c r="E1889" i="1"/>
  <c r="F1889" i="1" s="1"/>
  <c r="I1827" i="1"/>
  <c r="E1827" i="1"/>
  <c r="F1827" i="1" s="1"/>
  <c r="I805" i="1"/>
  <c r="E805" i="1"/>
  <c r="F805" i="1" s="1"/>
  <c r="I1213" i="1"/>
  <c r="E1213" i="1"/>
  <c r="F1213" i="1" s="1"/>
  <c r="I2104" i="1"/>
  <c r="E2104" i="1"/>
  <c r="F2104" i="1" s="1"/>
  <c r="I154" i="1"/>
  <c r="E154" i="1"/>
  <c r="F154" i="1" s="1"/>
  <c r="I1629" i="1"/>
  <c r="E1629" i="1"/>
  <c r="F1629" i="1" s="1"/>
  <c r="I1786" i="1"/>
  <c r="E1786" i="1"/>
  <c r="F1786" i="1" s="1"/>
  <c r="I1198" i="1"/>
  <c r="E1198" i="1"/>
  <c r="F1198" i="1" s="1"/>
  <c r="I1547" i="1"/>
  <c r="E1547" i="1"/>
  <c r="F1547" i="1" s="1"/>
  <c r="I533" i="1"/>
  <c r="E533" i="1"/>
  <c r="F533" i="1" s="1"/>
  <c r="I2084" i="1"/>
  <c r="E2084" i="1"/>
  <c r="F2084" i="1" s="1"/>
  <c r="I1875" i="1"/>
  <c r="E1875" i="1"/>
  <c r="F1875" i="1" s="1"/>
  <c r="I506" i="1"/>
  <c r="E506" i="1"/>
  <c r="F506" i="1" s="1"/>
  <c r="I2449" i="1"/>
  <c r="E2449" i="1"/>
  <c r="F2449" i="1" s="1"/>
  <c r="I350" i="1"/>
  <c r="E350" i="1"/>
  <c r="F350" i="1" s="1"/>
  <c r="I2502" i="1"/>
  <c r="E2502" i="1"/>
  <c r="F2502" i="1" s="1"/>
  <c r="I2127" i="1"/>
  <c r="E2127" i="1"/>
  <c r="F2127" i="1" s="1"/>
  <c r="I878" i="1"/>
  <c r="E878" i="1"/>
  <c r="F878" i="1" s="1"/>
  <c r="I1335" i="1"/>
  <c r="E1335" i="1"/>
  <c r="F1335" i="1" s="1"/>
  <c r="I1821" i="1"/>
  <c r="E1821" i="1"/>
  <c r="F1821" i="1" s="1"/>
  <c r="I1008" i="1"/>
  <c r="E1008" i="1"/>
  <c r="F1008" i="1" s="1"/>
  <c r="I595" i="1"/>
  <c r="E595" i="1"/>
  <c r="F595" i="1" s="1"/>
  <c r="I1501" i="1"/>
  <c r="E1501" i="1"/>
  <c r="F1501" i="1" s="1"/>
  <c r="I984" i="1"/>
  <c r="E984" i="1"/>
  <c r="F984" i="1" s="1"/>
  <c r="I288" i="1"/>
  <c r="E288" i="1"/>
  <c r="F288" i="1" s="1"/>
  <c r="I1462" i="1"/>
  <c r="E1462" i="1"/>
  <c r="F1462" i="1" s="1"/>
  <c r="I1834" i="1"/>
  <c r="E1834" i="1"/>
  <c r="F1834" i="1" s="1"/>
  <c r="I2229" i="1"/>
  <c r="E2229" i="1"/>
  <c r="F2229" i="1" s="1"/>
  <c r="I1992" i="1"/>
  <c r="E1992" i="1"/>
  <c r="F1992" i="1" s="1"/>
  <c r="I787" i="1"/>
  <c r="E787" i="1"/>
  <c r="F787" i="1" s="1"/>
  <c r="I1216" i="1"/>
  <c r="F1216" i="1"/>
  <c r="E1216" i="1"/>
  <c r="I1429" i="1"/>
  <c r="E1429" i="1"/>
  <c r="F1429" i="1" s="1"/>
  <c r="I84" i="1"/>
  <c r="E84" i="1"/>
  <c r="F84" i="1" s="1"/>
  <c r="I1558" i="1"/>
  <c r="E1558" i="1"/>
  <c r="F1558" i="1" s="1"/>
  <c r="I1931" i="1"/>
  <c r="E1931" i="1"/>
  <c r="F1931" i="1" s="1"/>
  <c r="I1503" i="1"/>
  <c r="E1503" i="1"/>
  <c r="F1503" i="1" s="1"/>
  <c r="I1641" i="1"/>
  <c r="E1641" i="1"/>
  <c r="F1641" i="1" s="1"/>
  <c r="I633" i="1"/>
  <c r="E633" i="1"/>
  <c r="F633" i="1" s="1"/>
  <c r="I1897" i="1"/>
  <c r="F1897" i="1"/>
  <c r="E1897" i="1"/>
  <c r="I1667" i="1"/>
  <c r="E1667" i="1"/>
  <c r="F1667" i="1" s="1"/>
  <c r="I1769" i="1"/>
  <c r="E1769" i="1"/>
  <c r="F1769" i="1" s="1"/>
  <c r="I1356" i="1"/>
  <c r="E1356" i="1"/>
  <c r="F1356" i="1" s="1"/>
  <c r="I816" i="1"/>
  <c r="E816" i="1"/>
  <c r="F816" i="1" s="1"/>
  <c r="I1812" i="1"/>
  <c r="E1812" i="1"/>
  <c r="F1812" i="1" s="1"/>
  <c r="I543" i="1"/>
  <c r="E543" i="1"/>
  <c r="F543" i="1" s="1"/>
  <c r="I893" i="1"/>
  <c r="E893" i="1"/>
  <c r="F893" i="1" s="1"/>
  <c r="I1977" i="1"/>
  <c r="E1977" i="1"/>
  <c r="F1977" i="1" s="1"/>
  <c r="I1482" i="1"/>
  <c r="E1482" i="1"/>
  <c r="F1482" i="1" s="1"/>
  <c r="I1438" i="1"/>
  <c r="E1438" i="1"/>
  <c r="F1438" i="1" s="1"/>
  <c r="I348" i="1"/>
  <c r="E348" i="1"/>
  <c r="F348" i="1" s="1"/>
  <c r="I1691" i="1"/>
  <c r="E1691" i="1"/>
  <c r="F1691" i="1" s="1"/>
  <c r="I1194" i="1"/>
  <c r="E1194" i="1"/>
  <c r="F1194" i="1" s="1"/>
  <c r="I268" i="1"/>
  <c r="E268" i="1"/>
  <c r="F268" i="1" s="1"/>
  <c r="I774" i="1"/>
  <c r="E774" i="1"/>
  <c r="F774" i="1" s="1"/>
  <c r="I2013" i="1"/>
  <c r="E2013" i="1"/>
  <c r="F2013" i="1" s="1"/>
  <c r="I2142" i="1"/>
  <c r="E2142" i="1"/>
  <c r="F2142" i="1" s="1"/>
  <c r="I525" i="1"/>
  <c r="E525" i="1"/>
  <c r="F525" i="1" s="1"/>
  <c r="I1764" i="1"/>
  <c r="E1764" i="1"/>
  <c r="F1764" i="1" s="1"/>
  <c r="I2102" i="1"/>
  <c r="E2102" i="1"/>
  <c r="F2102" i="1" s="1"/>
  <c r="I789" i="1"/>
  <c r="E789" i="1"/>
  <c r="F789" i="1" s="1"/>
  <c r="I1888" i="1"/>
  <c r="E1888" i="1"/>
  <c r="F1888" i="1" s="1"/>
  <c r="I1566" i="1"/>
  <c r="F1566" i="1"/>
  <c r="E1566" i="1"/>
  <c r="I628" i="1"/>
  <c r="E628" i="1"/>
  <c r="F628" i="1" s="1"/>
  <c r="I993" i="1"/>
  <c r="E993" i="1"/>
  <c r="F993" i="1" s="1"/>
  <c r="I793" i="1"/>
  <c r="E793" i="1"/>
  <c r="F793" i="1" s="1"/>
  <c r="I895" i="1"/>
  <c r="E895" i="1"/>
  <c r="F895" i="1" s="1"/>
  <c r="I1886" i="1"/>
  <c r="E1886" i="1"/>
  <c r="F1886" i="1" s="1"/>
  <c r="I1688" i="1"/>
  <c r="E1688" i="1"/>
  <c r="F1688" i="1" s="1"/>
  <c r="I902" i="1"/>
  <c r="E902" i="1"/>
  <c r="F902" i="1" s="1"/>
  <c r="I1306" i="1"/>
  <c r="E1306" i="1"/>
  <c r="F1306" i="1" s="1"/>
  <c r="I1238" i="1"/>
  <c r="E1238" i="1"/>
  <c r="F1238" i="1" s="1"/>
  <c r="I102" i="1"/>
  <c r="E102" i="1"/>
  <c r="F102" i="1" s="1"/>
  <c r="I1516" i="1"/>
  <c r="E1516" i="1"/>
  <c r="F1516" i="1" s="1"/>
  <c r="I2197" i="1"/>
  <c r="E2197" i="1"/>
  <c r="F2197" i="1" s="1"/>
  <c r="I1541" i="1"/>
  <c r="E1541" i="1"/>
  <c r="F1541" i="1" s="1"/>
  <c r="I1308" i="1"/>
  <c r="E1308" i="1"/>
  <c r="F1308" i="1" s="1"/>
  <c r="I46" i="1"/>
  <c r="E46" i="1"/>
  <c r="F46" i="1" s="1"/>
  <c r="I1730" i="1"/>
  <c r="E1730" i="1"/>
  <c r="F1730" i="1" s="1"/>
  <c r="I1717" i="1"/>
  <c r="E1717" i="1"/>
  <c r="F1717" i="1" s="1"/>
  <c r="I705" i="1"/>
  <c r="E705" i="1"/>
  <c r="F705" i="1" s="1"/>
  <c r="I1066" i="1"/>
  <c r="E1066" i="1"/>
  <c r="F1066" i="1" s="1"/>
  <c r="I510" i="1"/>
  <c r="E510" i="1"/>
  <c r="F510" i="1" s="1"/>
  <c r="I777" i="1"/>
  <c r="E777" i="1"/>
  <c r="F777" i="1" s="1"/>
  <c r="I1733" i="1"/>
  <c r="E1733" i="1"/>
  <c r="F1733" i="1" s="1"/>
  <c r="I1401" i="1"/>
  <c r="E1401" i="1"/>
  <c r="F1401" i="1" s="1"/>
  <c r="I104" i="1"/>
  <c r="E104" i="1"/>
  <c r="F104" i="1" s="1"/>
  <c r="I2117" i="1"/>
  <c r="E2117" i="1"/>
  <c r="F2117" i="1" s="1"/>
  <c r="I1234" i="1"/>
  <c r="E1234" i="1"/>
  <c r="F1234" i="1" s="1"/>
  <c r="I1064" i="1"/>
  <c r="E1064" i="1"/>
  <c r="F1064" i="1" s="1"/>
  <c r="I1826" i="1"/>
  <c r="E1826" i="1"/>
  <c r="F1826" i="1" s="1"/>
  <c r="I2146" i="1"/>
  <c r="E2146" i="1"/>
  <c r="F2146" i="1" s="1"/>
  <c r="I1507" i="1"/>
  <c r="E1507" i="1"/>
  <c r="F1507" i="1" s="1"/>
  <c r="I547" i="1"/>
  <c r="E547" i="1"/>
  <c r="F547" i="1" s="1"/>
  <c r="I1303" i="1"/>
  <c r="E1303" i="1"/>
  <c r="F1303" i="1" s="1"/>
  <c r="I1083" i="1"/>
  <c r="E1083" i="1"/>
  <c r="F1083" i="1" s="1"/>
  <c r="I1384" i="1"/>
  <c r="E1384" i="1"/>
  <c r="F1384" i="1" s="1"/>
  <c r="I700" i="1"/>
  <c r="E700" i="1"/>
  <c r="F700" i="1" s="1"/>
  <c r="I1882" i="1"/>
  <c r="E1882" i="1"/>
  <c r="F1882" i="1" s="1"/>
  <c r="I1534" i="1"/>
  <c r="E1534" i="1"/>
  <c r="F1534" i="1" s="1"/>
  <c r="I2434" i="1"/>
  <c r="E2434" i="1"/>
  <c r="F2434" i="1" s="1"/>
  <c r="I1426" i="1"/>
  <c r="E1426" i="1"/>
  <c r="F1426" i="1" s="1"/>
  <c r="I231" i="1"/>
  <c r="E231" i="1"/>
  <c r="F231" i="1" s="1"/>
  <c r="I2455" i="1"/>
  <c r="E2455" i="1"/>
  <c r="F2455" i="1" s="1"/>
  <c r="I507" i="1"/>
  <c r="E507" i="1"/>
  <c r="F507" i="1" s="1"/>
  <c r="I1638" i="1"/>
  <c r="E1638" i="1"/>
  <c r="F1638" i="1" s="1"/>
  <c r="I1365" i="1"/>
  <c r="E1365" i="1"/>
  <c r="F1365" i="1" s="1"/>
  <c r="I2333" i="1"/>
  <c r="E2333" i="1"/>
  <c r="F2333" i="1" s="1"/>
  <c r="I2219" i="1"/>
  <c r="E2219" i="1"/>
  <c r="F2219" i="1" s="1"/>
  <c r="I729" i="1"/>
  <c r="E729" i="1"/>
  <c r="F729" i="1" s="1"/>
  <c r="I2486" i="1"/>
  <c r="E2486" i="1"/>
  <c r="F2486" i="1" s="1"/>
  <c r="I2131" i="1"/>
  <c r="E2131" i="1"/>
  <c r="F2131" i="1" s="1"/>
  <c r="I144" i="1"/>
  <c r="E144" i="1"/>
  <c r="F144" i="1" s="1"/>
  <c r="I1569" i="1"/>
  <c r="E1569" i="1"/>
  <c r="F1569" i="1" s="1"/>
  <c r="I1665" i="1"/>
  <c r="E1665" i="1"/>
  <c r="F1665" i="1" s="1"/>
  <c r="I1929" i="1"/>
  <c r="F1929" i="1"/>
  <c r="E1929" i="1"/>
  <c r="I1708" i="1"/>
  <c r="E1708" i="1"/>
  <c r="F1708" i="1" s="1"/>
  <c r="I1188" i="1"/>
  <c r="E1188" i="1"/>
  <c r="F1188" i="1" s="1"/>
  <c r="I201" i="1"/>
  <c r="E201" i="1"/>
  <c r="F201" i="1" s="1"/>
  <c r="I1120" i="1"/>
  <c r="E1120" i="1"/>
  <c r="F1120" i="1" s="1"/>
  <c r="I2064" i="1"/>
  <c r="E2064" i="1"/>
  <c r="F2064" i="1" s="1"/>
  <c r="I131" i="1"/>
  <c r="E131" i="1"/>
  <c r="F131" i="1" s="1"/>
  <c r="I1868" i="1"/>
  <c r="E1868" i="1"/>
  <c r="F1868" i="1" s="1"/>
  <c r="I951" i="1"/>
  <c r="E951" i="1"/>
  <c r="F951" i="1" s="1"/>
  <c r="I276" i="1"/>
  <c r="E276" i="1"/>
  <c r="F276" i="1" s="1"/>
  <c r="I1360" i="1"/>
  <c r="E1360" i="1"/>
  <c r="F1360" i="1" s="1"/>
  <c r="I2456" i="1"/>
  <c r="E2456" i="1"/>
  <c r="F2456" i="1" s="1"/>
  <c r="I1640" i="1"/>
  <c r="E1640" i="1"/>
  <c r="F1640" i="1" s="1"/>
  <c r="I1861" i="1"/>
  <c r="E1861" i="1"/>
  <c r="F1861" i="1" s="1"/>
  <c r="I923" i="1"/>
  <c r="E923" i="1"/>
  <c r="F923" i="1" s="1"/>
  <c r="I1975" i="1"/>
  <c r="E1975" i="1"/>
  <c r="F1975" i="1" s="1"/>
  <c r="I1763" i="1"/>
  <c r="E1763" i="1"/>
  <c r="F1763" i="1" s="1"/>
  <c r="I75" i="1"/>
  <c r="E75" i="1"/>
  <c r="F75" i="1" s="1"/>
  <c r="I1714" i="1"/>
  <c r="E1714" i="1"/>
  <c r="F1714" i="1" s="1"/>
  <c r="I1712" i="1"/>
  <c r="E1712" i="1"/>
  <c r="F1712" i="1" s="1"/>
  <c r="I2297" i="1"/>
  <c r="E2297" i="1"/>
  <c r="F2297" i="1" s="1"/>
  <c r="I773" i="1"/>
  <c r="E773" i="1"/>
  <c r="F773" i="1" s="1"/>
  <c r="I1893" i="1"/>
  <c r="E1893" i="1"/>
  <c r="F1893" i="1" s="1"/>
  <c r="I1759" i="1"/>
  <c r="E1759" i="1"/>
  <c r="F1759" i="1" s="1"/>
  <c r="I2126" i="1"/>
  <c r="E2126" i="1"/>
  <c r="F2126" i="1" s="1"/>
  <c r="I708" i="1"/>
  <c r="E708" i="1"/>
  <c r="F708" i="1" s="1"/>
  <c r="I103" i="1"/>
  <c r="E103" i="1"/>
  <c r="F103" i="1" s="1"/>
  <c r="I2113" i="1"/>
  <c r="E2113" i="1"/>
  <c r="F2113" i="1" s="1"/>
  <c r="I1735" i="1"/>
  <c r="E1735" i="1"/>
  <c r="F1735" i="1" s="1"/>
  <c r="I2141" i="1"/>
  <c r="E2141" i="1"/>
  <c r="F2141" i="1" s="1"/>
  <c r="I1545" i="1"/>
  <c r="E1545" i="1"/>
  <c r="F1545" i="1" s="1"/>
  <c r="I83" i="1"/>
  <c r="E83" i="1"/>
  <c r="F83" i="1" s="1"/>
  <c r="I1439" i="1"/>
  <c r="E1439" i="1"/>
  <c r="F1439" i="1" s="1"/>
  <c r="I108" i="1"/>
  <c r="E108" i="1"/>
  <c r="F108" i="1" s="1"/>
  <c r="I1077" i="1"/>
  <c r="E1077" i="1"/>
  <c r="F1077" i="1" s="1"/>
  <c r="I643" i="1"/>
  <c r="E643" i="1"/>
  <c r="F643" i="1" s="1"/>
  <c r="I240" i="1"/>
  <c r="E240" i="1"/>
  <c r="F240" i="1" s="1"/>
  <c r="I1578" i="1"/>
  <c r="E1578" i="1"/>
  <c r="F1578" i="1" s="1"/>
  <c r="I1081" i="1"/>
  <c r="E1081" i="1"/>
  <c r="F1081" i="1" s="1"/>
  <c r="I712" i="1"/>
  <c r="E712" i="1"/>
  <c r="F712" i="1" s="1"/>
  <c r="I68" i="1"/>
  <c r="E68" i="1"/>
  <c r="F68" i="1" s="1"/>
  <c r="I518" i="1"/>
  <c r="E518" i="1"/>
  <c r="F518" i="1" s="1"/>
  <c r="I1808" i="1"/>
  <c r="E1808" i="1"/>
  <c r="F1808" i="1" s="1"/>
  <c r="I1727" i="1"/>
  <c r="E1727" i="1"/>
  <c r="F1727" i="1" s="1"/>
  <c r="I1636" i="1"/>
  <c r="E1636" i="1"/>
  <c r="F1636" i="1" s="1"/>
  <c r="I1795" i="1"/>
  <c r="E1795" i="1"/>
  <c r="F1795" i="1" s="1"/>
  <c r="I2108" i="1"/>
  <c r="E2108" i="1"/>
  <c r="F2108" i="1" s="1"/>
  <c r="I53" i="1"/>
  <c r="E53" i="1"/>
  <c r="F53" i="1" s="1"/>
  <c r="I1791" i="1"/>
  <c r="E1791" i="1"/>
  <c r="F1791" i="1" s="1"/>
  <c r="I70" i="1"/>
  <c r="E70" i="1"/>
  <c r="F70" i="1" s="1"/>
  <c r="I1456" i="1"/>
  <c r="E1456" i="1"/>
  <c r="F1456" i="1" s="1"/>
  <c r="I1485" i="1"/>
  <c r="E1485" i="1"/>
  <c r="F1485" i="1" s="1"/>
  <c r="I768" i="1"/>
  <c r="E768" i="1"/>
  <c r="F768" i="1" s="1"/>
  <c r="I1839" i="1"/>
  <c r="E1839" i="1"/>
  <c r="F1839" i="1" s="1"/>
  <c r="I2149" i="1"/>
  <c r="E2149" i="1"/>
  <c r="F2149" i="1" s="1"/>
  <c r="I182" i="1"/>
  <c r="E182" i="1"/>
  <c r="F182" i="1" s="1"/>
  <c r="I1328" i="1"/>
  <c r="E1328" i="1"/>
  <c r="F1328" i="1" s="1"/>
  <c r="I619" i="1"/>
  <c r="E619" i="1"/>
  <c r="F619" i="1" s="1"/>
  <c r="I302" i="1"/>
  <c r="E302" i="1"/>
  <c r="F302" i="1" s="1"/>
  <c r="I1185" i="1"/>
  <c r="E1185" i="1"/>
  <c r="F1185" i="1" s="1"/>
  <c r="I865" i="1"/>
  <c r="E865" i="1"/>
  <c r="F865" i="1" s="1"/>
  <c r="I54" i="1"/>
  <c r="E54" i="1"/>
  <c r="F54" i="1" s="1"/>
  <c r="I1479" i="1"/>
  <c r="E1479" i="1"/>
  <c r="F1479" i="1" s="1"/>
  <c r="I2474" i="1"/>
  <c r="E2474" i="1"/>
  <c r="F2474" i="1" s="1"/>
  <c r="I2466" i="1"/>
  <c r="E2466" i="1"/>
  <c r="F2466" i="1" s="1"/>
  <c r="I2145" i="1"/>
  <c r="E2145" i="1"/>
  <c r="F2145" i="1" s="1"/>
  <c r="I2525" i="1"/>
  <c r="E2525" i="1"/>
  <c r="F2525" i="1" s="1"/>
  <c r="I796" i="1"/>
  <c r="E796" i="1"/>
  <c r="F796" i="1" s="1"/>
  <c r="I1895" i="1"/>
  <c r="E1895" i="1"/>
  <c r="F1895" i="1" s="1"/>
  <c r="I169" i="1"/>
  <c r="E169" i="1"/>
  <c r="F169" i="1" s="1"/>
  <c r="I1043" i="1"/>
  <c r="E1043" i="1"/>
  <c r="F1043" i="1" s="1"/>
  <c r="I2049" i="1"/>
  <c r="E2049" i="1"/>
  <c r="F2049" i="1" s="1"/>
  <c r="I1371" i="1"/>
  <c r="E1371" i="1"/>
  <c r="F1371" i="1" s="1"/>
  <c r="I90" i="1"/>
  <c r="E90" i="1"/>
  <c r="F90" i="1" s="1"/>
  <c r="I310" i="1"/>
  <c r="E310" i="1"/>
  <c r="F310" i="1" s="1"/>
  <c r="I2111" i="1"/>
  <c r="E2111" i="1"/>
  <c r="F2111" i="1" s="1"/>
  <c r="I2120" i="1"/>
  <c r="E2120" i="1"/>
  <c r="F2120" i="1" s="1"/>
  <c r="I2170" i="1"/>
  <c r="E2170" i="1"/>
  <c r="F2170" i="1" s="1"/>
  <c r="I1820" i="1"/>
  <c r="E1820" i="1"/>
  <c r="F1820" i="1" s="1"/>
  <c r="I1080" i="1"/>
  <c r="E1080" i="1"/>
  <c r="F1080" i="1" s="1"/>
  <c r="I1454" i="1"/>
  <c r="E1454" i="1"/>
  <c r="F1454" i="1" s="1"/>
  <c r="I618" i="1"/>
  <c r="E618" i="1"/>
  <c r="F618" i="1" s="1"/>
  <c r="I415" i="1"/>
  <c r="E415" i="1"/>
  <c r="F415" i="1" s="1"/>
  <c r="I2132" i="1"/>
  <c r="E2132" i="1"/>
  <c r="F2132" i="1" s="1"/>
  <c r="I1283" i="1"/>
  <c r="E1283" i="1"/>
  <c r="F1283" i="1" s="1"/>
  <c r="I1801" i="1"/>
  <c r="E1801" i="1"/>
  <c r="F1801" i="1" s="1"/>
  <c r="I1813" i="1"/>
  <c r="E1813" i="1"/>
  <c r="F1813" i="1" s="1"/>
  <c r="I1432" i="1"/>
  <c r="E1432" i="1"/>
  <c r="F1432" i="1" s="1"/>
  <c r="I1622" i="1"/>
  <c r="E1622" i="1"/>
  <c r="F1622" i="1" s="1"/>
  <c r="I925" i="1"/>
  <c r="E925" i="1"/>
  <c r="F925" i="1" s="1"/>
  <c r="I1887" i="1"/>
  <c r="E1887" i="1"/>
  <c r="F1887" i="1" s="1"/>
  <c r="I2432" i="1"/>
  <c r="E2432" i="1"/>
  <c r="F2432" i="1" s="1"/>
  <c r="I93" i="1"/>
  <c r="E93" i="1"/>
  <c r="F93" i="1" s="1"/>
  <c r="I2430" i="1"/>
  <c r="E2430" i="1"/>
  <c r="F2430" i="1" s="1"/>
  <c r="I532" i="1"/>
  <c r="E532" i="1"/>
  <c r="F532" i="1" s="1"/>
  <c r="I1191" i="1"/>
  <c r="E1191" i="1"/>
  <c r="F1191" i="1" s="1"/>
  <c r="I1058" i="1"/>
  <c r="E1058" i="1"/>
  <c r="F1058" i="1" s="1"/>
  <c r="I48" i="1"/>
  <c r="E48" i="1"/>
  <c r="F48" i="1" s="1"/>
  <c r="I2452" i="1"/>
  <c r="E2452" i="1"/>
  <c r="F2452" i="1" s="1"/>
  <c r="I937" i="1"/>
  <c r="E937" i="1"/>
  <c r="F937" i="1" s="1"/>
  <c r="I1060" i="1"/>
  <c r="E1060" i="1"/>
  <c r="F1060" i="1" s="1"/>
  <c r="I1936" i="1"/>
  <c r="E1936" i="1"/>
  <c r="F1936" i="1" s="1"/>
  <c r="I1465" i="1"/>
  <c r="E1465" i="1"/>
  <c r="F1465" i="1" s="1"/>
  <c r="I444" i="1"/>
  <c r="E444" i="1"/>
  <c r="F444" i="1" s="1"/>
  <c r="I1711" i="1"/>
  <c r="E1711" i="1"/>
  <c r="F1711" i="1" s="1"/>
  <c r="I2122" i="1"/>
  <c r="E2122" i="1"/>
  <c r="F2122" i="1" s="1"/>
  <c r="I743" i="1"/>
  <c r="E743" i="1"/>
  <c r="F743" i="1" s="1"/>
  <c r="I742" i="1"/>
  <c r="E742" i="1"/>
  <c r="F742" i="1" s="1"/>
  <c r="I741" i="1"/>
  <c r="E741" i="1"/>
  <c r="F741" i="1" s="1"/>
  <c r="I854" i="1"/>
  <c r="E854" i="1"/>
  <c r="F854" i="1" s="1"/>
  <c r="I1780" i="1"/>
  <c r="E1780" i="1"/>
  <c r="F1780" i="1" s="1"/>
  <c r="I561" i="1"/>
  <c r="E561" i="1"/>
  <c r="F561" i="1" s="1"/>
  <c r="I1463" i="1"/>
  <c r="E1463" i="1"/>
  <c r="F1463" i="1" s="1"/>
  <c r="I1995" i="1"/>
  <c r="E1995" i="1"/>
  <c r="F1995" i="1" s="1"/>
  <c r="I1709" i="1"/>
  <c r="E1709" i="1"/>
  <c r="F1709" i="1" s="1"/>
  <c r="I1282" i="1"/>
  <c r="E1282" i="1"/>
  <c r="F1282" i="1" s="1"/>
  <c r="I1528" i="1"/>
  <c r="E1528" i="1"/>
  <c r="F1528" i="1" s="1"/>
  <c r="I2147" i="1"/>
  <c r="E2147" i="1"/>
  <c r="F2147" i="1" s="1"/>
  <c r="I1100" i="1"/>
  <c r="E1100" i="1"/>
  <c r="F1100" i="1" s="1"/>
  <c r="I129" i="1"/>
  <c r="E129" i="1"/>
  <c r="F129" i="1" s="1"/>
  <c r="I2504" i="1"/>
  <c r="E2504" i="1"/>
  <c r="F2504" i="1" s="1"/>
  <c r="I2002" i="1"/>
  <c r="E2002" i="1"/>
  <c r="F2002" i="1" s="1"/>
  <c r="I96" i="1"/>
  <c r="E96" i="1"/>
  <c r="F96" i="1" s="1"/>
  <c r="I613" i="1"/>
  <c r="E613" i="1"/>
  <c r="F613" i="1" s="1"/>
  <c r="I1410" i="1"/>
  <c r="E1410" i="1"/>
  <c r="F1410" i="1" s="1"/>
  <c r="I2150" i="1"/>
  <c r="E2150" i="1"/>
  <c r="F2150" i="1" s="1"/>
  <c r="I1855" i="1"/>
  <c r="E1855" i="1"/>
  <c r="F1855" i="1" s="1"/>
  <c r="I2349" i="1"/>
  <c r="E2349" i="1"/>
  <c r="F2349" i="1" s="1"/>
  <c r="I853" i="1"/>
  <c r="E853" i="1"/>
  <c r="F853" i="1" s="1"/>
  <c r="I1906" i="1"/>
  <c r="E1906" i="1"/>
  <c r="F1906" i="1" s="1"/>
  <c r="I2311" i="1"/>
  <c r="E2311" i="1"/>
  <c r="F2311" i="1" s="1"/>
  <c r="I354" i="1"/>
  <c r="E354" i="1"/>
  <c r="F354" i="1" s="1"/>
  <c r="I1965" i="1"/>
  <c r="E1965" i="1"/>
  <c r="F1965" i="1" s="1"/>
  <c r="I641" i="1"/>
  <c r="E641" i="1"/>
  <c r="F641" i="1" s="1"/>
  <c r="I1414" i="1"/>
  <c r="E1414" i="1"/>
  <c r="F1414" i="1" s="1"/>
  <c r="I347" i="1"/>
  <c r="E347" i="1"/>
  <c r="F347" i="1" s="1"/>
  <c r="I199" i="1"/>
  <c r="E199" i="1"/>
  <c r="F199" i="1" s="1"/>
  <c r="I583" i="1"/>
  <c r="F583" i="1"/>
  <c r="E583" i="1"/>
  <c r="I1919" i="1"/>
  <c r="E1919" i="1"/>
  <c r="F1919" i="1" s="1"/>
  <c r="I1075" i="1"/>
  <c r="E1075" i="1"/>
  <c r="F1075" i="1" s="1"/>
  <c r="I319" i="1"/>
  <c r="E319" i="1"/>
  <c r="F319" i="1" s="1"/>
  <c r="I454" i="1"/>
  <c r="E454" i="1"/>
  <c r="F454" i="1" s="1"/>
  <c r="I642" i="1"/>
  <c r="E642" i="1"/>
  <c r="F642" i="1" s="1"/>
  <c r="I2370" i="1"/>
  <c r="E2370" i="1"/>
  <c r="F2370" i="1" s="1"/>
  <c r="I1947" i="1"/>
  <c r="E1947" i="1"/>
  <c r="F1947" i="1" s="1"/>
  <c r="I792" i="1"/>
  <c r="E792" i="1"/>
  <c r="F792" i="1" s="1"/>
  <c r="I2169" i="1"/>
  <c r="E2169" i="1"/>
  <c r="F2169" i="1" s="1"/>
  <c r="I453" i="1"/>
  <c r="E453" i="1"/>
  <c r="F453" i="1" s="1"/>
  <c r="I535" i="1"/>
  <c r="E535" i="1"/>
  <c r="F535" i="1" s="1"/>
  <c r="I838" i="1"/>
  <c r="E838" i="1"/>
  <c r="F838" i="1" s="1"/>
  <c r="I77" i="1"/>
  <c r="E77" i="1"/>
  <c r="F77" i="1" s="1"/>
  <c r="I776" i="1"/>
  <c r="E776" i="1"/>
  <c r="F776" i="1" s="1"/>
  <c r="I1605" i="1"/>
  <c r="E1605" i="1"/>
  <c r="F1605" i="1" s="1"/>
  <c r="I222" i="1"/>
  <c r="E222" i="1"/>
  <c r="F222" i="1" s="1"/>
  <c r="I1291" i="1"/>
  <c r="E1291" i="1"/>
  <c r="F1291" i="1" s="1"/>
  <c r="I1327" i="1"/>
  <c r="E1327" i="1"/>
  <c r="F1327" i="1" s="1"/>
  <c r="I868" i="1"/>
  <c r="E868" i="1"/>
  <c r="F868" i="1" s="1"/>
  <c r="I2178" i="1"/>
  <c r="E2178" i="1"/>
  <c r="F2178" i="1" s="1"/>
  <c r="I1240" i="1"/>
  <c r="E1240" i="1"/>
  <c r="F1240" i="1" s="1"/>
  <c r="I220" i="1"/>
  <c r="E220" i="1"/>
  <c r="F220" i="1" s="1"/>
  <c r="I431" i="1"/>
  <c r="E431" i="1"/>
  <c r="F431" i="1" s="1"/>
  <c r="I1285" i="1"/>
  <c r="E1285" i="1"/>
  <c r="F1285" i="1" s="1"/>
  <c r="I2192" i="1"/>
  <c r="E2192" i="1"/>
  <c r="F2192" i="1" s="1"/>
  <c r="I2448" i="1"/>
  <c r="E2448" i="1"/>
  <c r="F2448" i="1" s="1"/>
  <c r="I120" i="1"/>
  <c r="E120" i="1"/>
  <c r="F120" i="1" s="1"/>
  <c r="I1281" i="1"/>
  <c r="E1281" i="1"/>
  <c r="F1281" i="1" s="1"/>
  <c r="I1960" i="1"/>
  <c r="E1960" i="1"/>
  <c r="F1960" i="1" s="1"/>
  <c r="I897" i="1"/>
  <c r="E897" i="1"/>
  <c r="F897" i="1" s="1"/>
  <c r="I2083" i="1"/>
  <c r="E2083" i="1"/>
  <c r="F2083" i="1" s="1"/>
  <c r="I581" i="1"/>
  <c r="E581" i="1"/>
  <c r="F581" i="1" s="1"/>
  <c r="I76" i="1"/>
  <c r="E76" i="1"/>
  <c r="F76" i="1" s="1"/>
  <c r="I556" i="1"/>
  <c r="E556" i="1"/>
  <c r="F556" i="1" s="1"/>
  <c r="I1987" i="1"/>
  <c r="E1987" i="1"/>
  <c r="F1987" i="1" s="1"/>
  <c r="I2228" i="1"/>
  <c r="E2228" i="1"/>
  <c r="F2228" i="1" s="1"/>
  <c r="I622" i="1"/>
  <c r="E622" i="1"/>
  <c r="F622" i="1" s="1"/>
  <c r="I361" i="1"/>
  <c r="E361" i="1"/>
  <c r="F361" i="1" s="1"/>
  <c r="I2427" i="1"/>
  <c r="E2427" i="1"/>
  <c r="F2427" i="1" s="1"/>
  <c r="I1212" i="1"/>
  <c r="F1212" i="1"/>
  <c r="E1212" i="1"/>
  <c r="I2491" i="1"/>
  <c r="E2491" i="1"/>
  <c r="F2491" i="1" s="1"/>
  <c r="I1865" i="1"/>
  <c r="E1865" i="1"/>
  <c r="F1865" i="1" s="1"/>
  <c r="I1416" i="1"/>
  <c r="E1416" i="1"/>
  <c r="F1416" i="1" s="1"/>
  <c r="I1843" i="1"/>
  <c r="E1843" i="1"/>
  <c r="F1843" i="1" s="1"/>
  <c r="I852" i="1"/>
  <c r="E852" i="1"/>
  <c r="F852" i="1" s="1"/>
  <c r="I616" i="1"/>
  <c r="E616" i="1"/>
  <c r="F616" i="1" s="1"/>
  <c r="I462" i="1"/>
  <c r="E462" i="1"/>
  <c r="F462" i="1" s="1"/>
  <c r="I2018" i="1"/>
  <c r="E2018" i="1"/>
  <c r="F2018" i="1" s="1"/>
  <c r="I409" i="1"/>
  <c r="E409" i="1"/>
  <c r="F409" i="1" s="1"/>
  <c r="I1789" i="1"/>
  <c r="E1789" i="1"/>
  <c r="F1789" i="1" s="1"/>
  <c r="I1286" i="1"/>
  <c r="E1286" i="1"/>
  <c r="F1286" i="1" s="1"/>
  <c r="I2167" i="1"/>
  <c r="E2167" i="1"/>
  <c r="F2167" i="1" s="1"/>
  <c r="I1450" i="1"/>
  <c r="E1450" i="1"/>
  <c r="F1450" i="1" s="1"/>
  <c r="I1128" i="1"/>
  <c r="E1128" i="1"/>
  <c r="F1128" i="1" s="1"/>
  <c r="I443" i="1"/>
  <c r="E443" i="1"/>
  <c r="F443" i="1" s="1"/>
  <c r="I113" i="1"/>
  <c r="E113" i="1"/>
  <c r="F113" i="1" s="1"/>
  <c r="I116" i="1"/>
  <c r="E116" i="1"/>
  <c r="F116" i="1" s="1"/>
  <c r="I2118" i="1"/>
  <c r="E2118" i="1"/>
  <c r="F2118" i="1" s="1"/>
  <c r="I2527" i="1"/>
  <c r="F2527" i="1"/>
  <c r="E2527" i="1"/>
  <c r="I202" i="1"/>
  <c r="E202" i="1"/>
  <c r="F202" i="1" s="1"/>
  <c r="I1441" i="1"/>
  <c r="E1441" i="1"/>
  <c r="F1441" i="1" s="1"/>
  <c r="I1917" i="1"/>
  <c r="E1917" i="1"/>
  <c r="F1917" i="1" s="1"/>
  <c r="I2436" i="1"/>
  <c r="E2436" i="1"/>
  <c r="F2436" i="1" s="1"/>
  <c r="I697" i="1"/>
  <c r="E697" i="1"/>
  <c r="F697" i="1" s="1"/>
  <c r="I226" i="1"/>
  <c r="E226" i="1"/>
  <c r="F226" i="1" s="1"/>
  <c r="I527" i="1"/>
  <c r="E527" i="1"/>
  <c r="F527" i="1" s="1"/>
  <c r="I1499" i="1"/>
  <c r="E1499" i="1"/>
  <c r="F1499" i="1" s="1"/>
  <c r="I566" i="1"/>
  <c r="E566" i="1"/>
  <c r="F566" i="1" s="1"/>
  <c r="I1287" i="1"/>
  <c r="E1287" i="1"/>
  <c r="F1287" i="1" s="1"/>
  <c r="I620" i="1"/>
  <c r="E620" i="1"/>
  <c r="F620" i="1" s="1"/>
  <c r="I2232" i="1"/>
  <c r="E2232" i="1"/>
  <c r="F2232" i="1" s="1"/>
  <c r="I1684" i="1"/>
  <c r="F1684" i="1"/>
  <c r="E1684" i="1"/>
  <c r="I2069" i="1"/>
  <c r="E2069" i="1"/>
  <c r="F2069" i="1" s="1"/>
  <c r="I2515" i="1"/>
  <c r="E2515" i="1"/>
  <c r="F2515" i="1" s="1"/>
  <c r="I526" i="1"/>
  <c r="E526" i="1"/>
  <c r="F526" i="1" s="1"/>
  <c r="I267" i="1"/>
  <c r="E267" i="1"/>
  <c r="F267" i="1" s="1"/>
  <c r="I2021" i="1"/>
  <c r="E2021" i="1"/>
  <c r="F2021" i="1" s="1"/>
  <c r="I292" i="1"/>
  <c r="E292" i="1"/>
  <c r="F292" i="1" s="1"/>
  <c r="I2082" i="1"/>
  <c r="E2082" i="1"/>
  <c r="F2082" i="1" s="1"/>
  <c r="I1913" i="1"/>
  <c r="E1913" i="1"/>
  <c r="F1913" i="1" s="1"/>
  <c r="I79" i="1"/>
  <c r="E79" i="1"/>
  <c r="F79" i="1" s="1"/>
  <c r="I1129" i="1"/>
  <c r="E1129" i="1"/>
  <c r="F1129" i="1" s="1"/>
  <c r="I105" i="1"/>
  <c r="E105" i="1"/>
  <c r="F105" i="1" s="1"/>
  <c r="I147" i="1"/>
  <c r="E147" i="1"/>
  <c r="F147" i="1" s="1"/>
  <c r="I290" i="1"/>
  <c r="E290" i="1"/>
  <c r="F290" i="1" s="1"/>
  <c r="I125" i="1"/>
  <c r="E125" i="1"/>
  <c r="F125" i="1" s="1"/>
  <c r="I177" i="1"/>
  <c r="E177" i="1"/>
  <c r="F177" i="1" s="1"/>
  <c r="I2109" i="1"/>
  <c r="E2109" i="1"/>
  <c r="F2109" i="1" s="1"/>
  <c r="I1915" i="1"/>
  <c r="E1915" i="1"/>
  <c r="F1915" i="1" s="1"/>
  <c r="I1433" i="1"/>
  <c r="E1433" i="1"/>
  <c r="F1433" i="1" s="1"/>
  <c r="I932" i="1"/>
  <c r="E932" i="1"/>
  <c r="F932" i="1" s="1"/>
  <c r="I1511" i="1"/>
  <c r="E1511" i="1"/>
  <c r="F1511" i="1" s="1"/>
  <c r="I2179" i="1"/>
  <c r="E2179" i="1"/>
  <c r="F2179" i="1" s="1"/>
  <c r="I762" i="1"/>
  <c r="E762" i="1"/>
  <c r="F762" i="1" s="1"/>
  <c r="I692" i="1"/>
  <c r="E692" i="1"/>
  <c r="F692" i="1" s="1"/>
  <c r="I1530" i="1"/>
  <c r="E1530" i="1"/>
  <c r="F1530" i="1" s="1"/>
  <c r="I38" i="1"/>
  <c r="E38" i="1"/>
  <c r="F38" i="1" s="1"/>
  <c r="I1228" i="1"/>
  <c r="E1228" i="1"/>
  <c r="F1228" i="1" s="1"/>
  <c r="I56" i="1"/>
  <c r="E56" i="1"/>
  <c r="F56" i="1" s="1"/>
  <c r="I1766" i="1"/>
  <c r="E1766" i="1"/>
  <c r="F1766" i="1" s="1"/>
  <c r="I962" i="1"/>
  <c r="E962" i="1"/>
  <c r="F962" i="1" s="1"/>
  <c r="I621" i="1"/>
  <c r="E621" i="1"/>
  <c r="F621" i="1" s="1"/>
  <c r="I1537" i="1"/>
  <c r="E1537" i="1"/>
  <c r="F1537" i="1" s="1"/>
  <c r="I2129" i="1"/>
  <c r="E2129" i="1"/>
  <c r="F2129" i="1" s="1"/>
  <c r="I580" i="1"/>
  <c r="E580" i="1"/>
  <c r="F580" i="1" s="1"/>
  <c r="I505" i="1"/>
  <c r="E505" i="1"/>
  <c r="F505" i="1" s="1"/>
  <c r="I115" i="1"/>
  <c r="E115" i="1"/>
  <c r="F115" i="1" s="1"/>
  <c r="I795" i="1"/>
  <c r="E795" i="1"/>
  <c r="F795" i="1" s="1"/>
  <c r="I1029" i="1"/>
  <c r="E1029" i="1"/>
  <c r="F1029" i="1" s="1"/>
  <c r="I869" i="1"/>
  <c r="E869" i="1"/>
  <c r="F869" i="1" s="1"/>
  <c r="I1469" i="1"/>
  <c r="E1469" i="1"/>
  <c r="F1469" i="1" s="1"/>
  <c r="I807" i="1"/>
  <c r="E807" i="1"/>
  <c r="F807" i="1" s="1"/>
  <c r="I1368" i="1"/>
  <c r="E1368" i="1"/>
  <c r="F1368" i="1" s="1"/>
  <c r="I173" i="1"/>
  <c r="E173" i="1"/>
  <c r="F173" i="1" s="1"/>
  <c r="I1496" i="1"/>
  <c r="E1496" i="1"/>
  <c r="F1496" i="1" s="1"/>
  <c r="I1345" i="1"/>
  <c r="E1345" i="1"/>
  <c r="F1345" i="1" s="1"/>
  <c r="I1529" i="1"/>
  <c r="E1529" i="1"/>
  <c r="F1529" i="1" s="1"/>
  <c r="I396" i="1"/>
  <c r="E396" i="1"/>
  <c r="F396" i="1" s="1"/>
  <c r="I1823" i="1"/>
  <c r="E1823" i="1"/>
  <c r="F1823" i="1" s="1"/>
  <c r="I1067" i="1"/>
  <c r="E1067" i="1"/>
  <c r="F1067" i="1" s="1"/>
  <c r="I59" i="1"/>
  <c r="E59" i="1"/>
  <c r="F59" i="1" s="1"/>
  <c r="I1430" i="1"/>
  <c r="E1430" i="1"/>
  <c r="F1430" i="1" s="1"/>
  <c r="I1788" i="1"/>
  <c r="E1788" i="1"/>
  <c r="F1788" i="1" s="1"/>
  <c r="I1451" i="1"/>
  <c r="E1451" i="1"/>
  <c r="F1451" i="1" s="1"/>
  <c r="I467" i="1"/>
  <c r="E467" i="1"/>
  <c r="F467" i="1" s="1"/>
  <c r="I1206" i="1"/>
  <c r="E1206" i="1"/>
  <c r="F1206" i="1" s="1"/>
  <c r="I557" i="1"/>
  <c r="E557" i="1"/>
  <c r="F557" i="1" s="1"/>
  <c r="I322" i="1"/>
  <c r="E322" i="1"/>
  <c r="F322" i="1" s="1"/>
  <c r="I353" i="1"/>
  <c r="E353" i="1"/>
  <c r="F353" i="1" s="1"/>
  <c r="I1466" i="1"/>
  <c r="E1466" i="1"/>
  <c r="F1466" i="1" s="1"/>
  <c r="I112" i="1"/>
  <c r="E112" i="1"/>
  <c r="F112" i="1" s="1"/>
  <c r="I457" i="1"/>
  <c r="E457" i="1"/>
  <c r="F457" i="1" s="1"/>
  <c r="I1298" i="1"/>
  <c r="E1298" i="1"/>
  <c r="F1298" i="1" s="1"/>
  <c r="I1082" i="1"/>
  <c r="E1082" i="1"/>
  <c r="F1082" i="1" s="1"/>
  <c r="I1400" i="1"/>
  <c r="E1400" i="1"/>
  <c r="F1400" i="1" s="1"/>
  <c r="I1816" i="1"/>
  <c r="F1816" i="1"/>
  <c r="E1816" i="1"/>
  <c r="I1842" i="1"/>
  <c r="E1842" i="1"/>
  <c r="F1842" i="1" s="1"/>
  <c r="I1078" i="1"/>
  <c r="E1078" i="1"/>
  <c r="F1078" i="1" s="1"/>
  <c r="I1086" i="1"/>
  <c r="E1086" i="1"/>
  <c r="F1086" i="1" s="1"/>
  <c r="I1703" i="1"/>
  <c r="E1703" i="1"/>
  <c r="F1703" i="1" s="1"/>
  <c r="I106" i="1"/>
  <c r="E106" i="1"/>
  <c r="F106" i="1" s="1"/>
  <c r="I536" i="1"/>
  <c r="E536" i="1"/>
  <c r="F536" i="1" s="1"/>
  <c r="I1853" i="1"/>
  <c r="E1853" i="1"/>
  <c r="F1853" i="1" s="1"/>
  <c r="I2457" i="1"/>
  <c r="E2457" i="1"/>
  <c r="F2457" i="1" s="1"/>
  <c r="I2014" i="1"/>
  <c r="E2014" i="1"/>
  <c r="F2014" i="1" s="1"/>
  <c r="I1937" i="1"/>
  <c r="E1937" i="1"/>
  <c r="F1937" i="1" s="1"/>
  <c r="I1570" i="1"/>
  <c r="E1570" i="1"/>
  <c r="F1570" i="1" s="1"/>
  <c r="I1284" i="1"/>
  <c r="E1284" i="1"/>
  <c r="F1284" i="1" s="1"/>
  <c r="I699" i="1"/>
  <c r="E699" i="1"/>
  <c r="F699" i="1" s="1"/>
  <c r="I2155" i="1"/>
  <c r="E2155" i="1"/>
  <c r="F2155" i="1" s="1"/>
  <c r="I1985" i="1"/>
  <c r="E1985" i="1"/>
  <c r="F1985" i="1" s="1"/>
  <c r="I887" i="1"/>
  <c r="E887" i="1"/>
  <c r="F887" i="1" s="1"/>
  <c r="I2103" i="1"/>
  <c r="E2103" i="1"/>
  <c r="F2103" i="1" s="1"/>
  <c r="I2450" i="1"/>
  <c r="E2450" i="1"/>
  <c r="F2450" i="1" s="1"/>
  <c r="I591" i="1"/>
  <c r="E591" i="1"/>
  <c r="F591" i="1" s="1"/>
  <c r="I1447" i="1"/>
  <c r="E1447" i="1"/>
  <c r="F1447" i="1" s="1"/>
  <c r="I1457" i="1"/>
  <c r="E1457" i="1"/>
  <c r="F1457" i="1" s="1"/>
  <c r="I574" i="1"/>
  <c r="E574" i="1"/>
  <c r="F574" i="1" s="1"/>
  <c r="I87" i="1"/>
  <c r="E87" i="1"/>
  <c r="F87" i="1" s="1"/>
  <c r="I554" i="1"/>
  <c r="E554" i="1"/>
  <c r="F554" i="1" s="1"/>
  <c r="I624" i="1"/>
  <c r="E624" i="1"/>
  <c r="F624" i="1" s="1"/>
  <c r="I2435" i="1"/>
  <c r="E2435" i="1"/>
  <c r="F2435" i="1" s="1"/>
  <c r="I1015" i="1"/>
  <c r="E1015" i="1"/>
  <c r="F1015" i="1" s="1"/>
  <c r="I563" i="1"/>
  <c r="F563" i="1"/>
  <c r="E563" i="1"/>
  <c r="I464" i="1"/>
  <c r="E464" i="1"/>
  <c r="F464" i="1" s="1"/>
  <c r="I1092" i="1"/>
  <c r="E1092" i="1"/>
  <c r="F1092" i="1" s="1"/>
  <c r="I1123" i="1"/>
  <c r="E1123" i="1"/>
  <c r="F1123" i="1" s="1"/>
  <c r="I107" i="1"/>
  <c r="E107" i="1"/>
  <c r="F107" i="1" s="1"/>
  <c r="I1577" i="1"/>
  <c r="E1577" i="1"/>
  <c r="F1577" i="1" s="1"/>
  <c r="I1093" i="1"/>
  <c r="E1093" i="1"/>
  <c r="F1093" i="1" s="1"/>
  <c r="I427" i="1"/>
  <c r="F427" i="1"/>
  <c r="E427" i="1"/>
  <c r="I449" i="1"/>
  <c r="E449" i="1"/>
  <c r="F449" i="1" s="1"/>
  <c r="I234" i="1"/>
  <c r="E234" i="1"/>
  <c r="F234" i="1" s="1"/>
  <c r="I1961" i="1"/>
  <c r="E1961" i="1"/>
  <c r="F1961" i="1" s="1"/>
  <c r="I1442" i="1"/>
  <c r="E1442" i="1"/>
  <c r="F1442" i="1" s="1"/>
  <c r="I2009" i="1"/>
  <c r="E2009" i="1"/>
  <c r="F2009" i="1" s="1"/>
  <c r="I1054" i="1"/>
  <c r="E1054" i="1"/>
  <c r="F1054" i="1" s="1"/>
  <c r="I429" i="1"/>
  <c r="E429" i="1"/>
  <c r="F429" i="1" s="1"/>
  <c r="I1117" i="1"/>
  <c r="E1117" i="1"/>
  <c r="F1117" i="1" s="1"/>
  <c r="I1312" i="1"/>
  <c r="E1312" i="1"/>
  <c r="F1312" i="1" s="1"/>
  <c r="I1962" i="1"/>
  <c r="E1962" i="1"/>
  <c r="F1962" i="1" s="1"/>
  <c r="I2533" i="1"/>
  <c r="E2533" i="1"/>
  <c r="F2533" i="1" s="1"/>
  <c r="I1687" i="1"/>
  <c r="E1687" i="1"/>
  <c r="F1687" i="1" s="1"/>
  <c r="I1290" i="1"/>
  <c r="E1290" i="1"/>
  <c r="F1290" i="1" s="1"/>
  <c r="I1288" i="1"/>
  <c r="E1288" i="1"/>
  <c r="F1288" i="1" s="1"/>
  <c r="I2390" i="1"/>
  <c r="E2390" i="1"/>
  <c r="F2390" i="1" s="1"/>
  <c r="I1849" i="1"/>
  <c r="E1849" i="1"/>
  <c r="F1849" i="1" s="1"/>
  <c r="I408" i="1"/>
  <c r="E408" i="1"/>
  <c r="F408" i="1" s="1"/>
  <c r="I2287" i="1"/>
  <c r="E2287" i="1"/>
  <c r="F2287" i="1" s="1"/>
  <c r="I827" i="1"/>
  <c r="E827" i="1"/>
  <c r="F827" i="1" s="1"/>
  <c r="I313" i="1"/>
  <c r="E313" i="1"/>
  <c r="F313" i="1" s="1"/>
  <c r="I398" i="1"/>
  <c r="E398" i="1"/>
  <c r="F398" i="1" s="1"/>
  <c r="I1449" i="1"/>
  <c r="E1449" i="1"/>
  <c r="F1449" i="1" s="1"/>
  <c r="I870" i="1"/>
  <c r="E870" i="1"/>
  <c r="F870" i="1" s="1"/>
  <c r="I504" i="1"/>
  <c r="E504" i="1"/>
  <c r="F504" i="1" s="1"/>
  <c r="I1448" i="1"/>
  <c r="E1448" i="1"/>
  <c r="F1448" i="1" s="1"/>
  <c r="I1526" i="1"/>
  <c r="E1526" i="1"/>
  <c r="F1526" i="1" s="1"/>
  <c r="I996" i="1"/>
  <c r="E996" i="1"/>
  <c r="F996" i="1" s="1"/>
  <c r="I2422" i="1"/>
  <c r="E2422" i="1"/>
  <c r="F2422" i="1" s="1"/>
  <c r="I1702" i="1"/>
  <c r="E1702" i="1"/>
  <c r="F1702" i="1" s="1"/>
  <c r="I590" i="1"/>
  <c r="E590" i="1"/>
  <c r="F590" i="1" s="1"/>
  <c r="I1239" i="1"/>
  <c r="E1239" i="1"/>
  <c r="F1239" i="1" s="1"/>
  <c r="I1737" i="1"/>
  <c r="E1737" i="1"/>
  <c r="F1737" i="1" s="1"/>
  <c r="I1515" i="1"/>
  <c r="E1515" i="1"/>
  <c r="F1515" i="1" s="1"/>
  <c r="I272" i="1"/>
  <c r="E272" i="1"/>
  <c r="F272" i="1" s="1"/>
  <c r="I490" i="1"/>
  <c r="E490" i="1"/>
  <c r="F490" i="1" s="1"/>
  <c r="I1069" i="1"/>
  <c r="E1069" i="1"/>
  <c r="F1069" i="1" s="1"/>
  <c r="I1452" i="1"/>
  <c r="E1452" i="1"/>
  <c r="F1452" i="1" s="1"/>
  <c r="I1980" i="1"/>
  <c r="E1980" i="1"/>
  <c r="F1980" i="1" s="1"/>
  <c r="I820" i="1"/>
  <c r="E820" i="1"/>
  <c r="F820" i="1" s="1"/>
  <c r="I558" i="1"/>
  <c r="E558" i="1"/>
  <c r="F558" i="1" s="1"/>
  <c r="I89" i="1"/>
  <c r="E89" i="1"/>
  <c r="F89" i="1" s="1"/>
  <c r="I477" i="1"/>
  <c r="E477" i="1"/>
  <c r="F477" i="1" s="1"/>
  <c r="I926" i="1"/>
  <c r="E926" i="1"/>
  <c r="F926" i="1" s="1"/>
  <c r="I720" i="1"/>
  <c r="E720" i="1"/>
  <c r="F720" i="1" s="1"/>
  <c r="I1983" i="1"/>
  <c r="E1983" i="1"/>
  <c r="F1983" i="1" s="1"/>
  <c r="I2168" i="1"/>
  <c r="E2168" i="1"/>
  <c r="F2168" i="1" s="1"/>
  <c r="I1098" i="1"/>
  <c r="E1098" i="1"/>
  <c r="F1098" i="1" s="1"/>
  <c r="I825" i="1"/>
  <c r="E825" i="1"/>
  <c r="F825" i="1" s="1"/>
  <c r="I1981" i="1"/>
  <c r="E1981" i="1"/>
  <c r="F1981" i="1" s="1"/>
  <c r="I1480" i="1"/>
  <c r="E1480" i="1"/>
  <c r="F1480" i="1" s="1"/>
  <c r="I1986" i="1"/>
  <c r="E1986" i="1"/>
  <c r="F1986" i="1" s="1"/>
  <c r="I300" i="1"/>
  <c r="F300" i="1"/>
  <c r="E300" i="1"/>
  <c r="I824" i="1"/>
  <c r="E824" i="1"/>
  <c r="F824" i="1" s="1"/>
  <c r="I414" i="1"/>
  <c r="E414" i="1"/>
  <c r="F414" i="1" s="1"/>
  <c r="I822" i="1"/>
  <c r="E822" i="1"/>
  <c r="F822" i="1" s="1"/>
  <c r="I119" i="1"/>
  <c r="E119" i="1"/>
  <c r="F119" i="1" s="1"/>
  <c r="I1313" i="1"/>
  <c r="E1313" i="1"/>
  <c r="F1313" i="1" s="1"/>
  <c r="I198" i="1"/>
  <c r="E198" i="1"/>
  <c r="F198" i="1" s="1"/>
  <c r="I513" i="1"/>
  <c r="E513" i="1"/>
  <c r="F513" i="1" s="1"/>
  <c r="I1184" i="1"/>
  <c r="E1184" i="1"/>
  <c r="F1184" i="1" s="1"/>
  <c r="I230" i="1"/>
  <c r="E230" i="1"/>
  <c r="F230" i="1" s="1"/>
  <c r="I406" i="1"/>
  <c r="E406" i="1"/>
  <c r="F406" i="1" s="1"/>
  <c r="I301" i="1"/>
  <c r="E301" i="1"/>
  <c r="F301" i="1" s="1"/>
  <c r="I1097" i="1"/>
  <c r="E1097" i="1"/>
  <c r="F1097" i="1" s="1"/>
  <c r="I2469" i="1"/>
  <c r="E2469" i="1"/>
  <c r="F2469" i="1" s="1"/>
  <c r="I1964" i="1"/>
  <c r="E1964" i="1"/>
  <c r="F1964" i="1" s="1"/>
  <c r="I1422" i="1"/>
  <c r="E1422" i="1"/>
  <c r="F1422" i="1" s="1"/>
  <c r="I832" i="1"/>
  <c r="E832" i="1"/>
  <c r="F832" i="1" s="1"/>
  <c r="I840" i="1"/>
  <c r="E840" i="1"/>
  <c r="F840" i="1" s="1"/>
  <c r="I2235" i="1"/>
  <c r="F2235" i="1"/>
  <c r="E2235" i="1"/>
  <c r="I2075" i="1"/>
  <c r="E2075" i="1"/>
  <c r="F2075" i="1" s="1"/>
  <c r="I982" i="1"/>
  <c r="E982" i="1"/>
  <c r="F982" i="1" s="1"/>
  <c r="I2546" i="1"/>
  <c r="E2546" i="1"/>
  <c r="F2546" i="1" s="1"/>
  <c r="I1225" i="1"/>
  <c r="E1225" i="1"/>
  <c r="F1225" i="1" s="1"/>
  <c r="I826" i="1"/>
  <c r="E826" i="1"/>
  <c r="F826" i="1" s="1"/>
  <c r="I1096" i="1"/>
  <c r="E1096" i="1"/>
  <c r="F1096" i="1" s="1"/>
  <c r="I833" i="1"/>
  <c r="E833" i="1"/>
  <c r="F833" i="1" s="1"/>
  <c r="I1514" i="1"/>
  <c r="E1514" i="1"/>
  <c r="F1514" i="1" s="1"/>
  <c r="I1941" i="1"/>
  <c r="E1941" i="1"/>
  <c r="F1941" i="1" s="1"/>
  <c r="I1654" i="1"/>
  <c r="E1654" i="1"/>
  <c r="F1654" i="1" s="1"/>
  <c r="I589" i="1"/>
  <c r="E589" i="1"/>
  <c r="F589" i="1" s="1"/>
  <c r="I829" i="1"/>
  <c r="E829" i="1"/>
  <c r="F829" i="1" s="1"/>
  <c r="I1094" i="1"/>
  <c r="E1094" i="1"/>
  <c r="F1094" i="1" s="1"/>
  <c r="I834" i="1"/>
  <c r="E834" i="1"/>
  <c r="F834" i="1" s="1"/>
  <c r="I1386" i="1"/>
  <c r="E1386" i="1"/>
  <c r="F1386" i="1" s="1"/>
  <c r="I836" i="1"/>
  <c r="E836" i="1"/>
  <c r="F836" i="1" s="1"/>
  <c r="I1299" i="1"/>
  <c r="E1299" i="1"/>
  <c r="F1299" i="1" s="1"/>
  <c r="I337" i="1"/>
  <c r="F337" i="1"/>
  <c r="E337" i="1"/>
  <c r="I1825" i="1"/>
  <c r="E1825" i="1"/>
  <c r="F1825" i="1" s="1"/>
  <c r="I101" i="1"/>
  <c r="E101" i="1"/>
  <c r="F101" i="1" s="1"/>
  <c r="I2171" i="1"/>
  <c r="E2171" i="1"/>
  <c r="F2171" i="1" s="1"/>
  <c r="I693" i="1"/>
  <c r="E693" i="1"/>
  <c r="F693" i="1" s="1"/>
  <c r="I953" i="1"/>
  <c r="E953" i="1"/>
  <c r="F953" i="1" s="1"/>
  <c r="I232" i="1"/>
  <c r="E232" i="1"/>
  <c r="F232" i="1" s="1"/>
  <c r="I839" i="1"/>
  <c r="E839" i="1"/>
  <c r="F839" i="1" s="1"/>
  <c r="I2035" i="1"/>
  <c r="F2035" i="1"/>
  <c r="E2035" i="1"/>
  <c r="I1722" i="1"/>
  <c r="E1722" i="1"/>
  <c r="F1722" i="1" s="1"/>
  <c r="I461" i="1"/>
  <c r="E461" i="1"/>
  <c r="F461" i="1" s="1"/>
  <c r="I830" i="1"/>
  <c r="E830" i="1"/>
  <c r="F830" i="1" s="1"/>
  <c r="I611" i="1"/>
  <c r="E611" i="1"/>
  <c r="F611" i="1" s="1"/>
  <c r="I828" i="1"/>
  <c r="E828" i="1"/>
  <c r="F828" i="1" s="1"/>
  <c r="I1301" i="1"/>
  <c r="E1301" i="1"/>
  <c r="F1301" i="1" s="1"/>
  <c r="I1745" i="1"/>
  <c r="E1745" i="1"/>
  <c r="F1745" i="1" s="1"/>
  <c r="I1618" i="1"/>
  <c r="E1618" i="1"/>
  <c r="F1618" i="1" s="1"/>
  <c r="I1132" i="1"/>
  <c r="E1132" i="1"/>
  <c r="F1132" i="1" s="1"/>
  <c r="I471" i="1"/>
  <c r="E471" i="1"/>
  <c r="F471" i="1" s="1"/>
  <c r="I1241" i="1"/>
  <c r="E1241" i="1"/>
  <c r="F1241" i="1" s="1"/>
  <c r="I564" i="1"/>
  <c r="E564" i="1"/>
  <c r="F564" i="1" s="1"/>
  <c r="I486" i="1"/>
  <c r="E486" i="1"/>
  <c r="F486" i="1" s="1"/>
  <c r="I819" i="1"/>
  <c r="E819" i="1"/>
  <c r="F819" i="1" s="1"/>
  <c r="I1755" i="1"/>
  <c r="E1755" i="1"/>
  <c r="F1755" i="1" s="1"/>
  <c r="I835" i="1"/>
  <c r="E835" i="1"/>
  <c r="F835" i="1" s="1"/>
  <c r="I1314" i="1"/>
  <c r="E1314" i="1"/>
  <c r="F1314" i="1" s="1"/>
  <c r="I1099" i="1"/>
  <c r="E1099" i="1"/>
  <c r="F1099" i="1" s="1"/>
  <c r="I221" i="1"/>
  <c r="E221" i="1"/>
  <c r="F221" i="1" s="1"/>
  <c r="I848" i="1"/>
  <c r="E848" i="1"/>
  <c r="F848" i="1" s="1"/>
  <c r="I359" i="1"/>
  <c r="F359" i="1"/>
  <c r="E359" i="1"/>
  <c r="I587" i="1"/>
  <c r="E587" i="1"/>
  <c r="F587" i="1" s="1"/>
  <c r="I1316" i="1"/>
  <c r="E1316" i="1"/>
  <c r="F1316" i="1" s="1"/>
  <c r="I305" i="1"/>
  <c r="E305" i="1"/>
  <c r="F305" i="1" s="1"/>
  <c r="I1683" i="1"/>
  <c r="E1683" i="1"/>
  <c r="F1683" i="1" s="1"/>
  <c r="I1211" i="1"/>
  <c r="F1211" i="1"/>
  <c r="E1211" i="1"/>
  <c r="I1942" i="1"/>
  <c r="E1942" i="1"/>
  <c r="F1942" i="1" s="1"/>
  <c r="I1993" i="1"/>
  <c r="E1993" i="1"/>
  <c r="F1993" i="1" s="1"/>
  <c r="I837" i="1"/>
  <c r="E837" i="1"/>
  <c r="F837" i="1" s="1"/>
  <c r="I842" i="1"/>
  <c r="E842" i="1"/>
  <c r="F842" i="1" s="1"/>
  <c r="I1095" i="1"/>
  <c r="E1095" i="1"/>
  <c r="F1095" i="1" s="1"/>
  <c r="I402" i="1"/>
  <c r="E402" i="1"/>
  <c r="F402" i="1" s="1"/>
  <c r="I524" i="1"/>
  <c r="E524" i="1"/>
  <c r="F524" i="1" s="1"/>
  <c r="I841" i="1"/>
  <c r="E841" i="1"/>
  <c r="F841" i="1" s="1"/>
  <c r="I1575" i="1"/>
  <c r="E1575" i="1"/>
  <c r="F1575" i="1" s="1"/>
  <c r="I458" i="1"/>
  <c r="E458" i="1"/>
  <c r="F458" i="1" s="1"/>
  <c r="I971" i="1"/>
  <c r="E971" i="1"/>
  <c r="I162" i="1"/>
  <c r="E162" i="1"/>
  <c r="F162" i="1" s="1"/>
  <c r="I311" i="1"/>
  <c r="E311" i="1"/>
  <c r="F311" i="1" s="1"/>
  <c r="I438" i="1"/>
  <c r="E438" i="1"/>
  <c r="F438" i="1" s="1"/>
  <c r="D20" i="1"/>
  <c r="C20" i="1"/>
  <c r="D19" i="1"/>
  <c r="C19" i="1"/>
  <c r="H29" i="1" l="1"/>
  <c r="H2397" i="1" s="1"/>
  <c r="J2397" i="1" s="1"/>
  <c r="I19" i="1"/>
  <c r="I20" i="1"/>
  <c r="E19" i="1"/>
  <c r="F19" i="1" s="1"/>
  <c r="H2509" i="1"/>
  <c r="J2509" i="1" s="1"/>
  <c r="H755" i="1"/>
  <c r="J755" i="1" s="1"/>
  <c r="H294" i="1"/>
  <c r="J294" i="1" s="1"/>
  <c r="H1031" i="1"/>
  <c r="J1031" i="1" s="1"/>
  <c r="H596" i="1"/>
  <c r="J596" i="1" s="1"/>
  <c r="H1042" i="1"/>
  <c r="J1042" i="1" s="1"/>
  <c r="H193" i="1"/>
  <c r="J193" i="1" s="1"/>
  <c r="H686" i="1"/>
  <c r="J686" i="1" s="1"/>
  <c r="H448" i="1"/>
  <c r="J448" i="1" s="1"/>
  <c r="H650" i="1"/>
  <c r="J650" i="1" s="1"/>
  <c r="H935" i="1"/>
  <c r="J935" i="1" s="1"/>
  <c r="H1003" i="1"/>
  <c r="H263" i="1"/>
  <c r="H2194" i="1"/>
  <c r="J2194" i="1" s="1"/>
  <c r="H761" i="1"/>
  <c r="J761" i="1" s="1"/>
  <c r="H2523" i="1"/>
  <c r="J2523" i="1" s="1"/>
  <c r="H470" i="1"/>
  <c r="J470" i="1" s="1"/>
  <c r="H747" i="1"/>
  <c r="J747" i="1" s="1"/>
  <c r="H1162" i="1"/>
  <c r="J1162" i="1" s="1"/>
  <c r="H209" i="1"/>
  <c r="J209" i="1" s="1"/>
  <c r="H514" i="1"/>
  <c r="J514" i="1" s="1"/>
  <c r="H1051" i="1"/>
  <c r="J1051" i="1" s="1"/>
  <c r="H1135" i="1"/>
  <c r="J1135" i="1" s="1"/>
  <c r="H326" i="1"/>
  <c r="J326" i="1" s="1"/>
  <c r="H766" i="1"/>
  <c r="J766" i="1" s="1"/>
  <c r="H204" i="1"/>
  <c r="J204" i="1" s="1"/>
  <c r="H1131" i="1"/>
  <c r="H1089" i="1"/>
  <c r="J1089" i="1" s="1"/>
  <c r="H1247" i="1"/>
  <c r="J1247" i="1" s="1"/>
  <c r="H780" i="1"/>
  <c r="J780" i="1" s="1"/>
  <c r="H424" i="1"/>
  <c r="J424" i="1" s="1"/>
  <c r="H65" i="1"/>
  <c r="J65" i="1" s="1"/>
  <c r="H2556" i="1"/>
  <c r="J2556" i="1" s="1"/>
  <c r="H1147" i="1"/>
  <c r="J1147" i="1" s="1"/>
  <c r="H1122" i="1"/>
  <c r="J1122" i="1" s="1"/>
  <c r="H39" i="1"/>
  <c r="J39" i="1" s="1"/>
  <c r="H607" i="1"/>
  <c r="J607" i="1" s="1"/>
  <c r="H251" i="1"/>
  <c r="J251" i="1" s="1"/>
  <c r="H981" i="1"/>
  <c r="J981" i="1" s="1"/>
  <c r="H737" i="1"/>
  <c r="J737" i="1" s="1"/>
  <c r="H1403" i="1"/>
  <c r="J1403" i="1" s="1"/>
  <c r="H560" i="1"/>
  <c r="J560" i="1" s="1"/>
  <c r="H2510" i="1"/>
  <c r="J2510" i="1" s="1"/>
  <c r="H481" i="1"/>
  <c r="J481" i="1" s="1"/>
  <c r="H977" i="1"/>
  <c r="J977" i="1" s="1"/>
  <c r="H368" i="1"/>
  <c r="J368" i="1" s="1"/>
  <c r="H459" i="1"/>
  <c r="J459" i="1" s="1"/>
  <c r="H1019" i="1"/>
  <c r="J1019" i="1" s="1"/>
  <c r="H60" i="1"/>
  <c r="J60" i="1" s="1"/>
  <c r="H428" i="1"/>
  <c r="J428" i="1" s="1"/>
  <c r="H255" i="1"/>
  <c r="J255" i="1" s="1"/>
  <c r="H759" i="1"/>
  <c r="J759" i="1" s="1"/>
  <c r="H749" i="1"/>
  <c r="H404" i="1"/>
  <c r="J404" i="1" s="1"/>
  <c r="H1958" i="1"/>
  <c r="J1958" i="1" s="1"/>
  <c r="H1209" i="1"/>
  <c r="J1209" i="1" s="1"/>
  <c r="H976" i="1"/>
  <c r="H346" i="1"/>
  <c r="J346" i="1" s="1"/>
  <c r="H2534" i="1"/>
  <c r="J2534" i="1" s="1"/>
  <c r="H157" i="1"/>
  <c r="J157" i="1" s="1"/>
  <c r="H270" i="1"/>
  <c r="J270" i="1" s="1"/>
  <c r="H656" i="1"/>
  <c r="J656" i="1" s="1"/>
  <c r="H329" i="1"/>
  <c r="J329" i="1" s="1"/>
  <c r="H2552" i="1"/>
  <c r="H1391" i="1"/>
  <c r="J1391" i="1" s="1"/>
  <c r="H156" i="1"/>
  <c r="J156" i="1" s="1"/>
  <c r="H1682" i="1"/>
  <c r="J1682" i="1" s="1"/>
  <c r="H265" i="1"/>
  <c r="J265" i="1" s="1"/>
  <c r="H2209" i="1"/>
  <c r="J2209" i="1" s="1"/>
  <c r="H1074" i="1"/>
  <c r="J1074" i="1" s="1"/>
  <c r="H710" i="1"/>
  <c r="J710" i="1" s="1"/>
  <c r="H1036" i="1"/>
  <c r="H516" i="1"/>
  <c r="J516" i="1" s="1"/>
  <c r="H2467" i="1"/>
  <c r="J2467" i="1" s="1"/>
  <c r="H1603" i="1"/>
  <c r="H979" i="1"/>
  <c r="J979" i="1" s="1"/>
  <c r="H978" i="1"/>
  <c r="J978" i="1" s="1"/>
  <c r="H1028" i="1"/>
  <c r="J1028" i="1" s="1"/>
  <c r="H2356" i="1"/>
  <c r="J2356" i="1" s="1"/>
  <c r="H559" i="1"/>
  <c r="J559" i="1" s="1"/>
  <c r="H315" i="1"/>
  <c r="J315" i="1" s="1"/>
  <c r="H1671" i="1"/>
  <c r="J1671" i="1" s="1"/>
  <c r="H109" i="1"/>
  <c r="J109" i="1" s="1"/>
  <c r="H599" i="1"/>
  <c r="J599" i="1" s="1"/>
  <c r="H242" i="1"/>
  <c r="J242" i="1" s="1"/>
  <c r="H1765" i="1"/>
  <c r="J1765" i="1" s="1"/>
  <c r="H2206" i="1"/>
  <c r="J2206" i="1" s="1"/>
  <c r="H421" i="1"/>
  <c r="J421" i="1" s="1"/>
  <c r="H2538" i="1"/>
  <c r="J2538" i="1" s="1"/>
  <c r="H369" i="1"/>
  <c r="J369" i="1" s="1"/>
  <c r="H483" i="1"/>
  <c r="J483" i="1" s="1"/>
  <c r="H1996" i="1"/>
  <c r="J1996" i="1" s="1"/>
  <c r="H155" i="1"/>
  <c r="J155" i="1" s="1"/>
  <c r="H817" i="1"/>
  <c r="J817" i="1" s="1"/>
  <c r="H274" i="1"/>
  <c r="J274" i="1" s="1"/>
  <c r="H713" i="1"/>
  <c r="H1275" i="1"/>
  <c r="H2063" i="1"/>
  <c r="J2063" i="1" s="1"/>
  <c r="H1236" i="1"/>
  <c r="J1236" i="1" s="1"/>
  <c r="H2398" i="1"/>
  <c r="J2398" i="1" s="1"/>
  <c r="H1470" i="1"/>
  <c r="J1470" i="1" s="1"/>
  <c r="H254" i="1"/>
  <c r="J254" i="1" s="1"/>
  <c r="H205" i="1"/>
  <c r="J205" i="1" s="1"/>
  <c r="H2403" i="1"/>
  <c r="J2403" i="1" s="1"/>
  <c r="H629" i="1"/>
  <c r="J629" i="1" s="1"/>
  <c r="H883" i="1"/>
  <c r="J883" i="1" s="1"/>
  <c r="H1954" i="1"/>
  <c r="J1954" i="1" s="1"/>
  <c r="H1339" i="1"/>
  <c r="J1339" i="1" s="1"/>
  <c r="H1991" i="1"/>
  <c r="J1991" i="1" s="1"/>
  <c r="H496" i="1"/>
  <c r="J496" i="1" s="1"/>
  <c r="H1169" i="1"/>
  <c r="J1169" i="1" s="1"/>
  <c r="H1920" i="1"/>
  <c r="J1920" i="1" s="1"/>
  <c r="H1167" i="1"/>
  <c r="J1167" i="1" s="1"/>
  <c r="H320" i="1"/>
  <c r="J320" i="1" s="1"/>
  <c r="H277" i="1"/>
  <c r="J277" i="1" s="1"/>
  <c r="H2223" i="1"/>
  <c r="J2223" i="1" s="1"/>
  <c r="H1845" i="1"/>
  <c r="J1845" i="1" s="1"/>
  <c r="H1224" i="1"/>
  <c r="J1224" i="1" s="1"/>
  <c r="H341" i="1"/>
  <c r="J341" i="1" s="1"/>
  <c r="H2186" i="1"/>
  <c r="J2186" i="1" s="1"/>
  <c r="H1349" i="1"/>
  <c r="J1349" i="1" s="1"/>
  <c r="H1535" i="1"/>
  <c r="J1535" i="1" s="1"/>
  <c r="H2218" i="1"/>
  <c r="J2218" i="1" s="1"/>
  <c r="H864" i="1"/>
  <c r="J864" i="1" s="1"/>
  <c r="H2177" i="1"/>
  <c r="J2177" i="1" s="1"/>
  <c r="H482" i="1"/>
  <c r="J482" i="1" s="1"/>
  <c r="H388" i="1"/>
  <c r="J388" i="1" s="1"/>
  <c r="H598" i="1"/>
  <c r="J598" i="1" s="1"/>
  <c r="H994" i="1"/>
  <c r="J994" i="1" s="1"/>
  <c r="H2548" i="1"/>
  <c r="H567" i="1"/>
  <c r="J567" i="1" s="1"/>
  <c r="H757" i="1"/>
  <c r="J757" i="1" s="1"/>
  <c r="H1344" i="1"/>
  <c r="J1344" i="1" s="1"/>
  <c r="H237" i="1"/>
  <c r="J237" i="1" s="1"/>
  <c r="H1164" i="1"/>
  <c r="J1164" i="1" s="1"/>
  <c r="H1057" i="1"/>
  <c r="J1057" i="1" s="1"/>
  <c r="H250" i="1"/>
  <c r="J250" i="1" s="1"/>
  <c r="H1925" i="1"/>
  <c r="J1925" i="1" s="1"/>
  <c r="H2050" i="1"/>
  <c r="J2050" i="1" s="1"/>
  <c r="H2052" i="1"/>
  <c r="J2052" i="1" s="1"/>
  <c r="H2262" i="1"/>
  <c r="J2262" i="1" s="1"/>
  <c r="H2188" i="1"/>
  <c r="J2188" i="1" s="1"/>
  <c r="H990" i="1"/>
  <c r="J990" i="1" s="1"/>
  <c r="H2156" i="1"/>
  <c r="J2156" i="1" s="1"/>
  <c r="H1768" i="1"/>
  <c r="J1768" i="1" s="1"/>
  <c r="H2445" i="1"/>
  <c r="J2445" i="1" s="1"/>
  <c r="H2524" i="1"/>
  <c r="J2524" i="1" s="1"/>
  <c r="H1150" i="1"/>
  <c r="J1150" i="1" s="1"/>
  <c r="H1346" i="1"/>
  <c r="J1346" i="1" s="1"/>
  <c r="H339" i="1"/>
  <c r="J339" i="1" s="1"/>
  <c r="H345" i="1"/>
  <c r="J345" i="1" s="1"/>
  <c r="H218" i="1"/>
  <c r="J218" i="1" s="1"/>
  <c r="H1105" i="1"/>
  <c r="J1105" i="1" s="1"/>
  <c r="H2437" i="1"/>
  <c r="J2437" i="1" s="1"/>
  <c r="H1219" i="1"/>
  <c r="J1219" i="1" s="1"/>
  <c r="H1835" i="1"/>
  <c r="J1835" i="1" s="1"/>
  <c r="H1293" i="1"/>
  <c r="J1293" i="1" s="1"/>
  <c r="H2402" i="1"/>
  <c r="J2402" i="1" s="1"/>
  <c r="H2322" i="1"/>
  <c r="J2322" i="1" s="1"/>
  <c r="H1068" i="1"/>
  <c r="J1068" i="1" s="1"/>
  <c r="H1262" i="1"/>
  <c r="J1262" i="1" s="1"/>
  <c r="H378" i="1"/>
  <c r="J378" i="1" s="1"/>
  <c r="H1218" i="1"/>
  <c r="J1218" i="1" s="1"/>
  <c r="H846" i="1"/>
  <c r="J846" i="1" s="1"/>
  <c r="H383" i="1"/>
  <c r="J383" i="1" s="1"/>
  <c r="H1277" i="1"/>
  <c r="J1277" i="1" s="1"/>
  <c r="H2238" i="1"/>
  <c r="J2238" i="1" s="1"/>
  <c r="H286" i="1"/>
  <c r="J286" i="1" s="1"/>
  <c r="H40" i="1"/>
  <c r="J40" i="1" s="1"/>
  <c r="H1933" i="1"/>
  <c r="J1933" i="1" s="1"/>
  <c r="H1679" i="1"/>
  <c r="J1679" i="1" s="1"/>
  <c r="H555" i="1"/>
  <c r="J555" i="1" s="1"/>
  <c r="H1574" i="1"/>
  <c r="J1574" i="1" s="1"/>
  <c r="H1373" i="1"/>
  <c r="J1373" i="1" s="1"/>
  <c r="H1892" i="1"/>
  <c r="J1892" i="1" s="1"/>
  <c r="H1718" i="1"/>
  <c r="J1718" i="1" s="1"/>
  <c r="H2045" i="1"/>
  <c r="J2045" i="1" s="1"/>
  <c r="H2346" i="1"/>
  <c r="J2346" i="1" s="1"/>
  <c r="H1742" i="1"/>
  <c r="J1742" i="1" s="1"/>
  <c r="H1678" i="1"/>
  <c r="J1678" i="1" s="1"/>
  <c r="H2044" i="1"/>
  <c r="H2259" i="1"/>
  <c r="J2259" i="1" s="1"/>
  <c r="H537" i="1"/>
  <c r="J537" i="1" s="1"/>
  <c r="H1774" i="1"/>
  <c r="J1774" i="1" s="1"/>
  <c r="H1923" i="1"/>
  <c r="H1676" i="1"/>
  <c r="J1676" i="1" s="1"/>
  <c r="H1674" i="1"/>
  <c r="J1674" i="1" s="1"/>
  <c r="H2401" i="1"/>
  <c r="J2401" i="1" s="1"/>
  <c r="H1007" i="1"/>
  <c r="J1007" i="1" s="1"/>
  <c r="H2324" i="1"/>
  <c r="J2324" i="1" s="1"/>
  <c r="H2020" i="1"/>
  <c r="J2020" i="1" s="1"/>
  <c r="H1251" i="1"/>
  <c r="H136" i="1"/>
  <c r="J136" i="1" s="1"/>
  <c r="H1999" i="1"/>
  <c r="J1999" i="1" s="1"/>
  <c r="H1649" i="1"/>
  <c r="J1649" i="1" s="1"/>
  <c r="H627" i="1"/>
  <c r="J627" i="1" s="1"/>
  <c r="H975" i="1"/>
  <c r="J975" i="1" s="1"/>
  <c r="H1510" i="1"/>
  <c r="J1510" i="1" s="1"/>
  <c r="H2160" i="1"/>
  <c r="J2160" i="1" s="1"/>
  <c r="H2307" i="1"/>
  <c r="J2307" i="1" s="1"/>
  <c r="H1256" i="1"/>
  <c r="J1256" i="1" s="1"/>
  <c r="H2431" i="1"/>
  <c r="J2431" i="1" s="1"/>
  <c r="H1506" i="1"/>
  <c r="J1506" i="1" s="1"/>
  <c r="H188" i="1"/>
  <c r="J188" i="1" s="1"/>
  <c r="H898" i="1"/>
  <c r="J898" i="1" s="1"/>
  <c r="H1916" i="1"/>
  <c r="J1916" i="1" s="1"/>
  <c r="H2369" i="1"/>
  <c r="J2369" i="1" s="1"/>
  <c r="H2389" i="1"/>
  <c r="J2389" i="1" s="1"/>
  <c r="H2408" i="1"/>
  <c r="J2408" i="1" s="1"/>
  <c r="H2087" i="1"/>
  <c r="J2087" i="1" s="1"/>
  <c r="H2217" i="1"/>
  <c r="J2217" i="1" s="1"/>
  <c r="H1864" i="1"/>
  <c r="J1864" i="1" s="1"/>
  <c r="H1268" i="1"/>
  <c r="J1268" i="1" s="1"/>
  <c r="H863" i="1"/>
  <c r="J863" i="1" s="1"/>
  <c r="H2163" i="1"/>
  <c r="J2163" i="1" s="1"/>
  <c r="H1353" i="1"/>
  <c r="J1353" i="1" s="1"/>
  <c r="H894" i="1"/>
  <c r="J894" i="1" s="1"/>
  <c r="H1899" i="1"/>
  <c r="J1899" i="1" s="1"/>
  <c r="H1063" i="1"/>
  <c r="J1063" i="1" s="1"/>
  <c r="H2224" i="1"/>
  <c r="J2224" i="1" s="1"/>
  <c r="H52" i="1"/>
  <c r="J52" i="1" s="1"/>
  <c r="H1000" i="1"/>
  <c r="J1000" i="1" s="1"/>
  <c r="H2038" i="1"/>
  <c r="J2038" i="1" s="1"/>
  <c r="H2244" i="1"/>
  <c r="J2244" i="1" s="1"/>
  <c r="H2261" i="1"/>
  <c r="J2261" i="1" s="1"/>
  <c r="H812" i="1"/>
  <c r="J812" i="1" s="1"/>
  <c r="H888" i="1"/>
  <c r="J888" i="1" s="1"/>
  <c r="H1809" i="1"/>
  <c r="J1809" i="1" s="1"/>
  <c r="H1367" i="1"/>
  <c r="J1367" i="1" s="1"/>
  <c r="H2257" i="1"/>
  <c r="J2257" i="1" s="1"/>
  <c r="H340" i="1"/>
  <c r="J340" i="1" s="1"/>
  <c r="H1652" i="1"/>
  <c r="J1652" i="1" s="1"/>
  <c r="H1272" i="1"/>
  <c r="J1272" i="1" s="1"/>
  <c r="H889" i="1"/>
  <c r="J889" i="1" s="1"/>
  <c r="H1387" i="1"/>
  <c r="J1387" i="1" s="1"/>
  <c r="H1751" i="1"/>
  <c r="J1751" i="1" s="1"/>
  <c r="H1642" i="1"/>
  <c r="J1642" i="1" s="1"/>
  <c r="H1749" i="1"/>
  <c r="J1749" i="1" s="1"/>
  <c r="H1601" i="1"/>
  <c r="J1601" i="1" s="1"/>
  <c r="H2360" i="1"/>
  <c r="H1596" i="1"/>
  <c r="J1596" i="1" s="1"/>
  <c r="H1379" i="1"/>
  <c r="J1379" i="1" s="1"/>
  <c r="H2254" i="1"/>
  <c r="J2254" i="1" s="1"/>
  <c r="H2100" i="1"/>
  <c r="J2100" i="1" s="1"/>
  <c r="H1352" i="1"/>
  <c r="J1352" i="1" s="1"/>
  <c r="H1743" i="1"/>
  <c r="J1743" i="1" s="1"/>
  <c r="H1374" i="1"/>
  <c r="J1374" i="1" s="1"/>
  <c r="H1489" i="1"/>
  <c r="J1489" i="1" s="1"/>
  <c r="H1661" i="1"/>
  <c r="J1661" i="1" s="1"/>
  <c r="H1235" i="1"/>
  <c r="J1235" i="1" s="1"/>
  <c r="H2501" i="1"/>
  <c r="J2501" i="1" s="1"/>
  <c r="H881" i="1"/>
  <c r="J881" i="1" s="1"/>
  <c r="H1309" i="1"/>
  <c r="H2447" i="1"/>
  <c r="J2447" i="1" s="1"/>
  <c r="H965" i="1"/>
  <c r="J965" i="1" s="1"/>
  <c r="H2077" i="1"/>
  <c r="J2077" i="1" s="1"/>
  <c r="H872" i="1"/>
  <c r="J872" i="1" s="1"/>
  <c r="H2033" i="1"/>
  <c r="J2033" i="1" s="1"/>
  <c r="H2061" i="1"/>
  <c r="J2061" i="1" s="1"/>
  <c r="H2242" i="1"/>
  <c r="J2242" i="1" s="1"/>
  <c r="H88" i="1"/>
  <c r="J88" i="1" s="1"/>
  <c r="H1382" i="1"/>
  <c r="J1382" i="1" s="1"/>
  <c r="H2423" i="1"/>
  <c r="J2423" i="1" s="1"/>
  <c r="H2415" i="1"/>
  <c r="J2415" i="1" s="1"/>
  <c r="H1302" i="1"/>
  <c r="J1302" i="1" s="1"/>
  <c r="H1223" i="1"/>
  <c r="J1223" i="1" s="1"/>
  <c r="H2308" i="1"/>
  <c r="J2308" i="1" s="1"/>
  <c r="H1446" i="1"/>
  <c r="J1446" i="1" s="1"/>
  <c r="H731" i="1"/>
  <c r="J731" i="1" s="1"/>
  <c r="H283" i="1"/>
  <c r="J283" i="1" s="1"/>
  <c r="H1648" i="1"/>
  <c r="J1648" i="1" s="1"/>
  <c r="H1686" i="1"/>
  <c r="J1686" i="1" s="1"/>
  <c r="H61" i="1"/>
  <c r="J61" i="1" s="1"/>
  <c r="H1974" i="1"/>
  <c r="J1974" i="1" s="1"/>
  <c r="H1556" i="1"/>
  <c r="J1556" i="1" s="1"/>
  <c r="H1563" i="1"/>
  <c r="J1563" i="1" s="1"/>
  <c r="H2549" i="1"/>
  <c r="J2549" i="1" s="1"/>
  <c r="H2327" i="1"/>
  <c r="J2327" i="1" s="1"/>
  <c r="H1631" i="1"/>
  <c r="J1631" i="1" s="1"/>
  <c r="H2378" i="1"/>
  <c r="J2378" i="1" s="1"/>
  <c r="H334" i="1"/>
  <c r="J334" i="1" s="1"/>
  <c r="H1325" i="1"/>
  <c r="J1325" i="1" s="1"/>
  <c r="H906" i="1"/>
  <c r="J906" i="1" s="1"/>
  <c r="H149" i="1"/>
  <c r="J149" i="1" s="1"/>
  <c r="H986" i="1"/>
  <c r="J986" i="1" s="1"/>
  <c r="H2410" i="1"/>
  <c r="J2410" i="1" s="1"/>
  <c r="H521" i="1"/>
  <c r="J521" i="1" s="1"/>
  <c r="H2264" i="1"/>
  <c r="J2264" i="1" s="1"/>
  <c r="H879" i="1"/>
  <c r="J879" i="1" s="1"/>
  <c r="H874" i="1"/>
  <c r="J874" i="1" s="1"/>
  <c r="H918" i="1"/>
  <c r="J918" i="1" s="1"/>
  <c r="H861" i="1"/>
  <c r="J861" i="1" s="1"/>
  <c r="H2203" i="1"/>
  <c r="J2203" i="1" s="1"/>
  <c r="H2313" i="1"/>
  <c r="J2313" i="1" s="1"/>
  <c r="H1112" i="1"/>
  <c r="J1112" i="1" s="1"/>
  <c r="H1953" i="1"/>
  <c r="J1953" i="1" s="1"/>
  <c r="H1475" i="1"/>
  <c r="J1475" i="1" s="1"/>
  <c r="H1217" i="1"/>
  <c r="J1217" i="1" s="1"/>
  <c r="H1133" i="1"/>
  <c r="J1133" i="1" s="1"/>
  <c r="H1833" i="1"/>
  <c r="J1833" i="1" s="1"/>
  <c r="H1351" i="1"/>
  <c r="J1351" i="1" s="1"/>
  <c r="H2419" i="1"/>
  <c r="J2419" i="1" s="1"/>
  <c r="H110" i="1"/>
  <c r="J110" i="1" s="1"/>
  <c r="H1740" i="1"/>
  <c r="J1740" i="1" s="1"/>
  <c r="H2028" i="1"/>
  <c r="J2028" i="1" s="1"/>
  <c r="H1436" i="1"/>
  <c r="J1436" i="1" s="1"/>
  <c r="H2476" i="1"/>
  <c r="J2476" i="1" s="1"/>
  <c r="H2159" i="1"/>
  <c r="J2159" i="1" s="1"/>
  <c r="H191" i="1"/>
  <c r="J191" i="1" s="1"/>
  <c r="H1215" i="1"/>
  <c r="J1215" i="1" s="1"/>
  <c r="H2551" i="1"/>
  <c r="J2551" i="1" s="1"/>
  <c r="H1040" i="1"/>
  <c r="J1040" i="1" s="1"/>
  <c r="H2444" i="1"/>
  <c r="J2444" i="1" s="1"/>
  <c r="H1195" i="1"/>
  <c r="J1195" i="1" s="1"/>
  <c r="H688" i="1"/>
  <c r="J688" i="1" s="1"/>
  <c r="H657" i="1"/>
  <c r="J657" i="1" s="1"/>
  <c r="H357" i="1"/>
  <c r="J357" i="1" s="1"/>
  <c r="H1343" i="1"/>
  <c r="J1343" i="1" s="1"/>
  <c r="H2252" i="1"/>
  <c r="J2252" i="1" s="1"/>
  <c r="H287" i="1"/>
  <c r="J287" i="1" s="1"/>
  <c r="H2377" i="1"/>
  <c r="J2377" i="1" s="1"/>
  <c r="H2424" i="1"/>
  <c r="J2424" i="1" s="1"/>
  <c r="H2388" i="1"/>
  <c r="J2388" i="1" s="1"/>
  <c r="H884" i="1"/>
  <c r="J884" i="1" s="1"/>
  <c r="H2214" i="1"/>
  <c r="J2214" i="1" s="1"/>
  <c r="H1159" i="1"/>
  <c r="J1159" i="1" s="1"/>
  <c r="H2037" i="1"/>
  <c r="J2037" i="1" s="1"/>
  <c r="H452" i="1"/>
  <c r="J452" i="1" s="1"/>
  <c r="H34" i="1"/>
  <c r="J34" i="1" s="1"/>
  <c r="H1500" i="1"/>
  <c r="J1500" i="1" s="1"/>
  <c r="H1296" i="1"/>
  <c r="J1296" i="1" s="1"/>
  <c r="H800" i="1"/>
  <c r="J800" i="1" s="1"/>
  <c r="H380" i="1"/>
  <c r="J380" i="1" s="1"/>
  <c r="H1698" i="1"/>
  <c r="J1698" i="1" s="1"/>
  <c r="H905" i="1"/>
  <c r="J905" i="1" s="1"/>
  <c r="H1049" i="1"/>
  <c r="J1049" i="1" s="1"/>
  <c r="H1340" i="1"/>
  <c r="J1340" i="1" s="1"/>
  <c r="H1397" i="1"/>
  <c r="J1397" i="1" s="1"/>
  <c r="H823" i="1"/>
  <c r="J823" i="1" s="1"/>
  <c r="H2216" i="1"/>
  <c r="J2216" i="1" s="1"/>
  <c r="H2478" i="1"/>
  <c r="J2478" i="1" s="1"/>
  <c r="H901" i="1"/>
  <c r="J901" i="1" s="1"/>
  <c r="H1625" i="1"/>
  <c r="J1625" i="1" s="1"/>
  <c r="H1837" i="1"/>
  <c r="J1837" i="1" s="1"/>
  <c r="H2253" i="1"/>
  <c r="J2253" i="1" s="1"/>
  <c r="H1904" i="1"/>
  <c r="J1904" i="1" s="1"/>
  <c r="H2489" i="1"/>
  <c r="J2489" i="1" s="1"/>
  <c r="H1914" i="1"/>
  <c r="J1914" i="1" s="1"/>
  <c r="H1407" i="1"/>
  <c r="J1407" i="1" s="1"/>
  <c r="H667" i="1"/>
  <c r="J667" i="1" s="1"/>
  <c r="H541" i="1"/>
  <c r="J541" i="1" s="1"/>
  <c r="H179" i="1"/>
  <c r="J179" i="1" s="1"/>
  <c r="H100" i="1"/>
  <c r="J100" i="1" s="1"/>
  <c r="H1354" i="1"/>
  <c r="J1354" i="1" s="1"/>
  <c r="H2283" i="1"/>
  <c r="J2283" i="1" s="1"/>
  <c r="H582" i="1"/>
  <c r="J582" i="1" s="1"/>
  <c r="H1562" i="1"/>
  <c r="J1562" i="1" s="1"/>
  <c r="H1884" i="1"/>
  <c r="J1884" i="1" s="1"/>
  <c r="H1355" i="1"/>
  <c r="J1355" i="1" s="1"/>
  <c r="H1582" i="1"/>
  <c r="J1582" i="1" s="1"/>
  <c r="H1630" i="1"/>
  <c r="J1630" i="1" s="1"/>
  <c r="H2286" i="1"/>
  <c r="J2286" i="1" s="1"/>
  <c r="H502" i="1"/>
  <c r="J502" i="1" s="1"/>
  <c r="H2076" i="1"/>
  <c r="J2076" i="1" s="1"/>
  <c r="H1728" i="1"/>
  <c r="J1728" i="1" s="1"/>
  <c r="H1324" i="1"/>
  <c r="J1324" i="1" s="1"/>
  <c r="H1170" i="1"/>
  <c r="J1170" i="1" s="1"/>
  <c r="H638" i="1"/>
  <c r="J638" i="1" s="1"/>
  <c r="H148" i="1"/>
  <c r="J148" i="1" s="1"/>
  <c r="H1852" i="1"/>
  <c r="J1852" i="1" s="1"/>
  <c r="H2300" i="1"/>
  <c r="J2300" i="1" s="1"/>
  <c r="H2347" i="1"/>
  <c r="J2347" i="1" s="1"/>
  <c r="H2383" i="1"/>
  <c r="J2383" i="1" s="1"/>
  <c r="H959" i="1"/>
  <c r="J959" i="1" s="1"/>
  <c r="H797" i="1"/>
  <c r="J797" i="1" s="1"/>
  <c r="H1938" i="1"/>
  <c r="J1938" i="1" s="1"/>
  <c r="H2079" i="1"/>
  <c r="J2079" i="1" s="1"/>
  <c r="H2201" i="1"/>
  <c r="J2201" i="1" s="1"/>
  <c r="H1762" i="1"/>
  <c r="J1762" i="1" s="1"/>
  <c r="H2070" i="1"/>
  <c r="J2070" i="1" s="1"/>
  <c r="H974" i="1"/>
  <c r="J974" i="1" s="1"/>
  <c r="H2302" i="1"/>
  <c r="J2302" i="1" s="1"/>
  <c r="H1647" i="1"/>
  <c r="J1647" i="1" s="1"/>
  <c r="H1323" i="1"/>
  <c r="J1323" i="1" s="1"/>
  <c r="H1111" i="1"/>
  <c r="J1111" i="1" s="1"/>
  <c r="H2353" i="1"/>
  <c r="J2353" i="1" s="1"/>
  <c r="H1948" i="1"/>
  <c r="J1948" i="1" s="1"/>
  <c r="H1474" i="1"/>
  <c r="J1474" i="1" s="1"/>
  <c r="H1210" i="1"/>
  <c r="J1210" i="1" s="1"/>
  <c r="H716" i="1"/>
  <c r="J716" i="1" s="1"/>
  <c r="H669" i="1"/>
  <c r="J669" i="1" s="1"/>
  <c r="H571" i="1"/>
  <c r="J571" i="1" s="1"/>
  <c r="H246" i="1"/>
  <c r="J246" i="1" s="1"/>
  <c r="H1616" i="1"/>
  <c r="J1616" i="1" s="1"/>
  <c r="H2409" i="1"/>
  <c r="J2409" i="1" s="1"/>
  <c r="H726" i="1"/>
  <c r="H1695" i="1"/>
  <c r="J1695" i="1" s="1"/>
  <c r="H2344" i="1"/>
  <c r="J2344" i="1" s="1"/>
  <c r="H1177" i="1"/>
  <c r="J1177" i="1" s="1"/>
  <c r="H2298" i="1"/>
  <c r="J2298" i="1" s="1"/>
  <c r="H122" i="1"/>
  <c r="J122" i="1" s="1"/>
  <c r="H2029" i="1"/>
  <c r="J2029" i="1" s="1"/>
  <c r="H934" i="1"/>
  <c r="J934" i="1" s="1"/>
  <c r="H2074" i="1"/>
  <c r="J2074" i="1" s="1"/>
  <c r="H860" i="1"/>
  <c r="J860" i="1" s="1"/>
  <c r="H1292" i="1"/>
  <c r="J1292" i="1" s="1"/>
  <c r="H2095" i="1"/>
  <c r="J2095" i="1" s="1"/>
  <c r="H1158" i="1"/>
  <c r="J1158" i="1" s="1"/>
  <c r="H1719" i="1"/>
  <c r="J1719" i="1" s="1"/>
  <c r="H1531" i="1"/>
  <c r="J1531" i="1" s="1"/>
  <c r="H2266" i="1"/>
  <c r="J2266" i="1" s="1"/>
  <c r="H2367" i="1"/>
  <c r="J2367" i="1" s="1"/>
  <c r="H1772" i="1"/>
  <c r="J1772" i="1" s="1"/>
  <c r="H924" i="1"/>
  <c r="J924" i="1" s="1"/>
  <c r="H685" i="1"/>
  <c r="J685" i="1" s="1"/>
  <c r="H649" i="1"/>
  <c r="J649" i="1" s="1"/>
  <c r="H399" i="1"/>
  <c r="J399" i="1" s="1"/>
  <c r="H150" i="1"/>
  <c r="J150" i="1" s="1"/>
  <c r="H2273" i="1"/>
  <c r="J2273" i="1" s="1"/>
  <c r="H2024" i="1"/>
  <c r="J2024" i="1" s="1"/>
  <c r="H2330" i="1"/>
  <c r="J2330" i="1" s="1"/>
  <c r="H1523" i="1"/>
  <c r="J1523" i="1" s="1"/>
  <c r="H916" i="1"/>
  <c r="J916" i="1" s="1"/>
  <c r="H1151" i="1"/>
  <c r="J1151" i="1" s="1"/>
  <c r="H2496" i="1"/>
  <c r="J2496" i="1" s="1"/>
  <c r="H876" i="1"/>
  <c r="J876" i="1" s="1"/>
  <c r="H1946" i="1"/>
  <c r="J1946" i="1" s="1"/>
  <c r="H2391" i="1"/>
  <c r="J2391" i="1" s="1"/>
  <c r="H612" i="1"/>
  <c r="J612" i="1" s="1"/>
  <c r="H2055" i="1"/>
  <c r="J2055" i="1" s="1"/>
  <c r="H2183" i="1"/>
  <c r="J2183" i="1" s="1"/>
  <c r="H2477" i="1"/>
  <c r="J2477" i="1" s="1"/>
  <c r="H1113" i="1"/>
  <c r="J1113" i="1" s="1"/>
  <c r="H331" i="1"/>
  <c r="J331" i="1" s="1"/>
  <c r="H1956" i="1"/>
  <c r="J1956" i="1" s="1"/>
  <c r="H1497" i="1"/>
  <c r="J1497" i="1" s="1"/>
  <c r="H1229" i="1"/>
  <c r="J1229" i="1" s="1"/>
  <c r="H1134" i="1"/>
  <c r="J1134" i="1" s="1"/>
  <c r="H730" i="1"/>
  <c r="J730" i="1" s="1"/>
  <c r="H584" i="1"/>
  <c r="J584" i="1" s="1"/>
  <c r="H2544" i="1"/>
  <c r="J2544" i="1" s="1"/>
  <c r="H1739" i="1"/>
  <c r="J1739" i="1" s="1"/>
  <c r="H1357" i="1"/>
  <c r="J1357" i="1" s="1"/>
  <c r="H2222" i="1"/>
  <c r="J2222" i="1" s="1"/>
  <c r="H1666" i="1"/>
  <c r="J1666" i="1" s="1"/>
  <c r="H2326" i="1"/>
  <c r="J2326" i="1" s="1"/>
  <c r="H1336" i="1"/>
  <c r="J1336" i="1" s="1"/>
  <c r="H2258" i="1"/>
  <c r="J2258" i="1" s="1"/>
  <c r="H917" i="1"/>
  <c r="J917" i="1" s="1"/>
  <c r="H1673" i="1"/>
  <c r="J1673" i="1" s="1"/>
  <c r="H1168" i="1"/>
  <c r="J1168" i="1" s="1"/>
  <c r="H1978" i="1"/>
  <c r="J1978" i="1" s="1"/>
  <c r="H1782" i="1"/>
  <c r="J1782" i="1" s="1"/>
  <c r="H2251" i="1"/>
  <c r="J2251" i="1" s="1"/>
  <c r="H1044" i="1"/>
  <c r="J1044" i="1" s="1"/>
  <c r="H2003" i="1"/>
  <c r="J2003" i="1" s="1"/>
  <c r="H118" i="1"/>
  <c r="J118" i="1" s="1"/>
  <c r="H1108" i="1"/>
  <c r="J1108" i="1" s="1"/>
  <c r="H36" i="1"/>
  <c r="J36" i="1" s="1"/>
  <c r="H1402" i="1"/>
  <c r="J1402" i="1" s="1"/>
  <c r="H1196" i="1"/>
  <c r="J1196" i="1" s="1"/>
  <c r="H1065" i="1"/>
  <c r="J1065" i="1" s="1"/>
  <c r="H689" i="1"/>
  <c r="J689" i="1" s="1"/>
  <c r="H973" i="1"/>
  <c r="J973" i="1" s="1"/>
  <c r="H2329" i="1"/>
  <c r="J2329" i="1" s="1"/>
  <c r="H734" i="1"/>
  <c r="J734" i="1" s="1"/>
  <c r="H1509" i="1"/>
  <c r="J1509" i="1" s="1"/>
  <c r="H623" i="1"/>
  <c r="J623" i="1" s="1"/>
  <c r="H1750" i="1"/>
  <c r="J1750" i="1" s="1"/>
  <c r="H802" i="1"/>
  <c r="J802" i="1" s="1"/>
  <c r="H1775" i="1"/>
  <c r="J1775" i="1" s="1"/>
  <c r="H1453" i="1"/>
  <c r="J1453" i="1" s="1"/>
  <c r="H1841" i="1"/>
  <c r="J1841" i="1" s="1"/>
  <c r="H2034" i="1"/>
  <c r="J2034" i="1" s="1"/>
  <c r="H2393" i="1"/>
  <c r="J2393" i="1" s="1"/>
  <c r="H480" i="1"/>
  <c r="J480" i="1" s="1"/>
  <c r="H1455" i="1"/>
  <c r="J1455" i="1" s="1"/>
  <c r="H859" i="1"/>
  <c r="J859" i="1" s="1"/>
  <c r="H1590" i="1"/>
  <c r="J1590" i="1" s="1"/>
  <c r="H2040" i="1"/>
  <c r="J2040" i="1" s="1"/>
  <c r="H928" i="1"/>
  <c r="J928" i="1" s="1"/>
  <c r="H217" i="1"/>
  <c r="J217" i="1" s="1"/>
  <c r="H435" i="1"/>
  <c r="J435" i="1" s="1"/>
  <c r="H2066" i="1"/>
  <c r="J2066" i="1" s="1"/>
  <c r="H1716" i="1"/>
  <c r="J1716" i="1" s="1"/>
  <c r="H1297" i="1"/>
  <c r="J1297" i="1" s="1"/>
  <c r="H1156" i="1"/>
  <c r="J1156" i="1" s="1"/>
  <c r="H675" i="1"/>
  <c r="J675" i="1" s="1"/>
  <c r="H617" i="1"/>
  <c r="J617" i="1" s="1"/>
  <c r="H114" i="1"/>
  <c r="J114" i="1" s="1"/>
  <c r="H921" i="1"/>
  <c r="J921" i="1" s="1"/>
  <c r="H485" i="1"/>
  <c r="J485" i="1" s="1"/>
  <c r="H43" i="1"/>
  <c r="J43" i="1" s="1"/>
  <c r="H2494" i="1"/>
  <c r="J2494" i="1" s="1"/>
  <c r="H949" i="1"/>
  <c r="J949" i="1" s="1"/>
  <c r="H2372" i="1"/>
  <c r="J2372" i="1" s="1"/>
  <c r="H891" i="1"/>
  <c r="J891" i="1" s="1"/>
  <c r="H1797" i="1"/>
  <c r="J1797" i="1" s="1"/>
  <c r="H1805" i="1"/>
  <c r="J1805" i="1" s="1"/>
  <c r="H1655" i="1"/>
  <c r="J1655" i="1" s="1"/>
  <c r="H2187" i="1"/>
  <c r="J2187" i="1" s="1"/>
  <c r="H487" i="1"/>
  <c r="J487" i="1" s="1"/>
  <c r="H137" i="1"/>
  <c r="J137" i="1" s="1"/>
  <c r="H2365" i="1"/>
  <c r="J2365" i="1" s="1"/>
  <c r="H1525" i="1"/>
  <c r="J1525" i="1" s="1"/>
  <c r="H1121" i="1"/>
  <c r="H2292" i="1"/>
  <c r="J2292" i="1" s="1"/>
  <c r="H779" i="1"/>
  <c r="J779" i="1" s="1"/>
  <c r="H866" i="1"/>
  <c r="J866" i="1" s="1"/>
  <c r="H405" i="1"/>
  <c r="J405" i="1" s="1"/>
  <c r="H1088" i="1"/>
  <c r="J1088" i="1" s="1"/>
  <c r="H899" i="1"/>
  <c r="J899" i="1" s="1"/>
  <c r="H2173" i="1"/>
  <c r="J2173" i="1" s="1"/>
  <c r="H1790" i="1"/>
  <c r="J1790" i="1" s="1"/>
  <c r="H1608" i="1"/>
  <c r="J1608" i="1" s="1"/>
  <c r="H1935" i="1"/>
  <c r="J1935" i="1" s="1"/>
  <c r="H592" i="1"/>
  <c r="J592" i="1" s="1"/>
  <c r="H2193" i="1"/>
  <c r="J2193" i="1" s="1"/>
  <c r="H2428" i="1"/>
  <c r="J2428" i="1" s="1"/>
  <c r="H2364" i="1"/>
  <c r="J2364" i="1" s="1"/>
  <c r="H936" i="1"/>
  <c r="J936" i="1" s="1"/>
  <c r="H1565" i="1"/>
  <c r="J1565" i="1" s="1"/>
  <c r="H2528" i="1"/>
  <c r="J2528" i="1" s="1"/>
  <c r="H2319" i="1"/>
  <c r="J2319" i="1" s="1"/>
  <c r="H703" i="1"/>
  <c r="J703" i="1" s="1"/>
  <c r="H1657" i="1"/>
  <c r="J1657" i="1" s="1"/>
  <c r="H498" i="1"/>
  <c r="J498" i="1" s="1"/>
  <c r="H815" i="1"/>
  <c r="J815" i="1" s="1"/>
  <c r="H551" i="1"/>
  <c r="J551" i="1" s="1"/>
  <c r="H2420" i="1"/>
  <c r="J2420" i="1" s="1"/>
  <c r="H1550" i="1"/>
  <c r="J1550" i="1" s="1"/>
  <c r="H71" i="1"/>
  <c r="J71" i="1" s="1"/>
  <c r="H2335" i="1"/>
  <c r="J2335" i="1" s="1"/>
  <c r="H1898" i="1"/>
  <c r="J1898" i="1" s="1"/>
  <c r="H511" i="1"/>
  <c r="J511" i="1" s="1"/>
  <c r="H626" i="1"/>
  <c r="J626" i="1" s="1"/>
  <c r="H544" i="1"/>
  <c r="J544" i="1" s="1"/>
  <c r="H2172" i="1"/>
  <c r="J2172" i="1" s="1"/>
  <c r="H1787" i="1"/>
  <c r="J1787" i="1" s="1"/>
  <c r="H2417" i="1"/>
  <c r="J2417" i="1" s="1"/>
  <c r="H304" i="1"/>
  <c r="J304" i="1" s="1"/>
  <c r="H180" i="1"/>
  <c r="J180" i="1" s="1"/>
  <c r="H2136" i="1"/>
  <c r="J2136" i="1" s="1"/>
  <c r="H2270" i="1"/>
  <c r="J2270" i="1" s="1"/>
  <c r="H2189" i="1"/>
  <c r="J2189" i="1" s="1"/>
  <c r="H2439" i="1"/>
  <c r="J2439" i="1" s="1"/>
  <c r="H1518" i="1"/>
  <c r="J1518" i="1" s="1"/>
  <c r="H1443" i="1"/>
  <c r="J1443" i="1" s="1"/>
  <c r="H478" i="1"/>
  <c r="J478" i="1" s="1"/>
  <c r="H1863" i="1"/>
  <c r="J1863" i="1" s="1"/>
  <c r="H2537" i="1"/>
  <c r="J2537" i="1" s="1"/>
  <c r="H1332" i="1"/>
  <c r="J1332" i="1" s="1"/>
  <c r="H499" i="1"/>
  <c r="J499" i="1" s="1"/>
  <c r="H929" i="1"/>
  <c r="J929" i="1" s="1"/>
  <c r="H2374" i="1"/>
  <c r="J2374" i="1" s="1"/>
  <c r="H957" i="1"/>
  <c r="J957" i="1" s="1"/>
  <c r="H1378" i="1"/>
  <c r="J1378" i="1" s="1"/>
  <c r="H2348" i="1"/>
  <c r="J2348" i="1" s="1"/>
  <c r="H2470" i="1"/>
  <c r="J2470" i="1" s="1"/>
  <c r="H1536" i="1"/>
  <c r="J1536" i="1" s="1"/>
  <c r="H867" i="1"/>
  <c r="J867" i="1" s="1"/>
  <c r="H488" i="1"/>
  <c r="J488" i="1" s="1"/>
  <c r="H1408" i="1"/>
  <c r="J1408" i="1" s="1"/>
  <c r="H2279" i="1"/>
  <c r="J2279" i="1" s="1"/>
  <c r="H81" i="1"/>
  <c r="J81" i="1" s="1"/>
  <c r="H1756" i="1"/>
  <c r="J1756" i="1" s="1"/>
  <c r="H2042" i="1"/>
  <c r="J2042" i="1" s="1"/>
  <c r="H2027" i="1"/>
  <c r="J2027" i="1" s="1"/>
  <c r="H224" i="1"/>
  <c r="J224" i="1" s="1"/>
  <c r="H153" i="1"/>
  <c r="J153" i="1" s="1"/>
  <c r="H2036" i="1"/>
  <c r="J2036" i="1" s="1"/>
  <c r="H778" i="1"/>
  <c r="J778" i="1" s="1"/>
  <c r="H1966" i="1"/>
  <c r="J1966" i="1" s="1"/>
  <c r="H1492" i="1"/>
  <c r="J1492" i="1" s="1"/>
  <c r="H694" i="1"/>
  <c r="J694" i="1" s="1"/>
  <c r="H765" i="1"/>
  <c r="J765" i="1" s="1"/>
  <c r="H760" i="1"/>
  <c r="J760" i="1" s="1"/>
  <c r="H2089" i="1"/>
  <c r="J2089" i="1" s="1"/>
  <c r="H808" i="1"/>
  <c r="J808" i="1" s="1"/>
  <c r="H1628" i="1"/>
  <c r="J1628" i="1" s="1"/>
  <c r="H1885" i="1"/>
  <c r="J1885" i="1" s="1"/>
  <c r="H2278" i="1"/>
  <c r="J2278" i="1" s="1"/>
  <c r="H2299" i="1"/>
  <c r="J2299" i="1" s="1"/>
  <c r="H484" i="1"/>
  <c r="J484" i="1" s="1"/>
  <c r="H1773" i="1"/>
  <c r="J1773" i="1" s="1"/>
  <c r="H956" i="1"/>
  <c r="J956" i="1" s="1"/>
  <c r="H2130" i="1"/>
  <c r="J2130" i="1" s="1"/>
  <c r="H2454" i="1"/>
  <c r="J2454" i="1" s="1"/>
  <c r="H2011" i="1"/>
  <c r="J2011" i="1" s="1"/>
  <c r="H466" i="1"/>
  <c r="J466" i="1" s="1"/>
  <c r="H2440" i="1"/>
  <c r="J2440" i="1" s="1"/>
  <c r="H2520" i="1"/>
  <c r="J2520" i="1" s="1"/>
  <c r="H2017" i="1"/>
  <c r="J2017" i="1" s="1"/>
  <c r="H1883" i="1"/>
  <c r="J1883" i="1" s="1"/>
  <c r="H702" i="1"/>
  <c r="J702" i="1" s="1"/>
  <c r="H1300" i="1"/>
  <c r="J1300" i="1" s="1"/>
  <c r="H630" i="1"/>
  <c r="J630" i="1" s="1"/>
  <c r="H1319" i="1"/>
  <c r="J1319" i="1" s="1"/>
  <c r="H1955" i="1"/>
  <c r="J1955" i="1" s="1"/>
  <c r="H2140" i="1"/>
  <c r="J2140" i="1" s="1"/>
  <c r="H892" i="1"/>
  <c r="J892" i="1" s="1"/>
  <c r="H318" i="1"/>
  <c r="J318" i="1" s="1"/>
  <c r="H814" i="1"/>
  <c r="J814" i="1" s="1"/>
  <c r="H2416" i="1"/>
  <c r="J2416" i="1" s="1"/>
  <c r="H2361" i="1"/>
  <c r="J2361" i="1" s="1"/>
  <c r="H740" i="1"/>
  <c r="J740" i="1" s="1"/>
  <c r="H2213" i="1"/>
  <c r="J2213" i="1" s="1"/>
  <c r="H758" i="1"/>
  <c r="J758" i="1" s="1"/>
  <c r="H1110" i="1"/>
  <c r="J1110" i="1" s="1"/>
  <c r="H2274" i="1"/>
  <c r="J2274" i="1" s="1"/>
  <c r="H509" i="1"/>
  <c r="J509" i="1" s="1"/>
  <c r="H269" i="1"/>
  <c r="J269" i="1" s="1"/>
  <c r="H252" i="1"/>
  <c r="J252" i="1" s="1"/>
  <c r="H2493" i="1"/>
  <c r="J2493" i="1" s="1"/>
  <c r="H2406" i="1"/>
  <c r="J2406" i="1" s="1"/>
  <c r="H1796" i="1"/>
  <c r="J1796" i="1" s="1"/>
  <c r="H538" i="1"/>
  <c r="J538" i="1" s="1"/>
  <c r="H1493" i="1"/>
  <c r="J1493" i="1" s="1"/>
  <c r="H2116" i="1"/>
  <c r="J2116" i="1" s="1"/>
  <c r="H2288" i="1"/>
  <c r="J2288" i="1" s="1"/>
  <c r="H1879" i="1"/>
  <c r="J1879" i="1" s="1"/>
  <c r="H2338" i="1"/>
  <c r="J2338" i="1" s="1"/>
  <c r="H1125" i="1"/>
  <c r="J1125" i="1" s="1"/>
  <c r="H2471" i="1"/>
  <c r="J2471" i="1" s="1"/>
  <c r="H882" i="1"/>
  <c r="J882" i="1" s="1"/>
  <c r="H1828" i="1"/>
  <c r="J1828" i="1" s="1"/>
  <c r="H1934" i="1"/>
  <c r="J1934" i="1" s="1"/>
  <c r="H721" i="1"/>
  <c r="J721" i="1" s="1"/>
  <c r="H1549" i="1"/>
  <c r="J1549" i="1" s="1"/>
  <c r="H2462" i="1"/>
  <c r="J2462" i="1" s="1"/>
  <c r="H1478" i="1"/>
  <c r="J1478" i="1" s="1"/>
  <c r="H2340" i="1"/>
  <c r="J2340" i="1" s="1"/>
  <c r="H235" i="1"/>
  <c r="J235" i="1" s="1"/>
  <c r="H2115" i="1"/>
  <c r="J2115" i="1" s="1"/>
  <c r="H736" i="1"/>
  <c r="J736" i="1" s="1"/>
  <c r="H273" i="1"/>
  <c r="J273" i="1" s="1"/>
  <c r="H886" i="1"/>
  <c r="J886" i="1" s="1"/>
  <c r="H671" i="1"/>
  <c r="J671" i="1" s="1"/>
  <c r="H2106" i="1"/>
  <c r="J2106" i="1" s="1"/>
  <c r="H2312" i="1"/>
  <c r="J2312" i="1" s="1"/>
  <c r="H503" i="1"/>
  <c r="J503" i="1" s="1"/>
  <c r="H1435" i="1"/>
  <c r="J1435" i="1" s="1"/>
  <c r="H126" i="1"/>
  <c r="J126" i="1" s="1"/>
  <c r="H1273" i="1"/>
  <c r="J1273" i="1" s="1"/>
  <c r="H135" i="1"/>
  <c r="J135" i="1" s="1"/>
  <c r="H1567" i="1"/>
  <c r="J1567" i="1" s="1"/>
  <c r="H111" i="1"/>
  <c r="J111" i="1" s="1"/>
  <c r="H2007" i="1"/>
  <c r="J2007" i="1" s="1"/>
  <c r="H1505" i="1"/>
  <c r="J1505" i="1" s="1"/>
  <c r="H811" i="1"/>
  <c r="J811" i="1" s="1"/>
  <c r="H1794" i="1"/>
  <c r="J1794" i="1" s="1"/>
  <c r="H2182" i="1"/>
  <c r="J2182" i="1" s="1"/>
  <c r="H1488" i="1"/>
  <c r="J1488" i="1" s="1"/>
  <c r="H1085" i="1"/>
  <c r="J1085" i="1" s="1"/>
  <c r="H1394" i="1"/>
  <c r="J1394" i="1" s="1"/>
  <c r="H2174" i="1"/>
  <c r="J2174" i="1" s="1"/>
  <c r="H2271" i="1"/>
  <c r="J2271" i="1" s="1"/>
  <c r="H943" i="1"/>
  <c r="J943" i="1" s="1"/>
  <c r="H1564" i="1"/>
  <c r="J1564" i="1" s="1"/>
  <c r="H1754" i="1"/>
  <c r="J1754" i="1" s="1"/>
  <c r="H941" i="1"/>
  <c r="J941" i="1" s="1"/>
  <c r="H785" i="1"/>
  <c r="J785" i="1" s="1"/>
  <c r="H1607" i="1"/>
  <c r="J1607" i="1" s="1"/>
  <c r="H1878" i="1"/>
  <c r="J1878" i="1" s="1"/>
  <c r="H124" i="1"/>
  <c r="J124" i="1" s="1"/>
  <c r="H1824" i="1"/>
  <c r="J1824" i="1" s="1"/>
  <c r="H1002" i="1"/>
  <c r="J1002" i="1" s="1"/>
  <c r="H2230" i="1"/>
  <c r="J2230" i="1" s="1"/>
  <c r="H1592" i="1"/>
  <c r="J1592" i="1" s="1"/>
  <c r="H1396" i="1"/>
  <c r="J1396" i="1" s="1"/>
  <c r="H2499" i="1"/>
  <c r="J2499" i="1" s="1"/>
  <c r="H1951" i="1"/>
  <c r="J1951" i="1" s="1"/>
  <c r="H1611" i="1"/>
  <c r="J1611" i="1" s="1"/>
  <c r="H2458" i="1"/>
  <c r="J2458" i="1" s="1"/>
  <c r="H1613" i="1"/>
  <c r="J1613" i="1" s="1"/>
  <c r="H1901" i="1"/>
  <c r="J1901" i="1" s="1"/>
  <c r="H1266" i="1"/>
  <c r="J1266" i="1" s="1"/>
  <c r="H1862" i="1"/>
  <c r="J1862" i="1" s="1"/>
  <c r="H1197" i="1"/>
  <c r="J1197" i="1" s="1"/>
  <c r="H2532" i="1"/>
  <c r="J2532" i="1" s="1"/>
  <c r="H74" i="1"/>
  <c r="J74" i="1" s="1"/>
  <c r="H2276" i="1"/>
  <c r="J2276" i="1" s="1"/>
  <c r="H2112" i="1"/>
  <c r="J2112" i="1" s="1"/>
  <c r="H1706" i="1"/>
  <c r="J1706" i="1" s="1"/>
  <c r="H1595" i="1"/>
  <c r="J1595" i="1" s="1"/>
  <c r="H1366" i="1"/>
  <c r="J1366" i="1" s="1"/>
  <c r="H1615" i="1"/>
  <c r="J1615" i="1" s="1"/>
  <c r="H1902" i="1"/>
  <c r="J1902" i="1" s="1"/>
  <c r="H1517" i="1"/>
  <c r="J1517" i="1" s="1"/>
  <c r="H2505" i="1"/>
  <c r="J2505" i="1" s="1"/>
  <c r="H1900" i="1"/>
  <c r="J1900" i="1" s="1"/>
  <c r="H2078" i="1"/>
  <c r="J2078" i="1" s="1"/>
  <c r="H1524" i="1"/>
  <c r="J1524" i="1" s="1"/>
  <c r="H442" i="1"/>
  <c r="J442" i="1" s="1"/>
  <c r="H2153" i="1"/>
  <c r="J2153" i="1" s="1"/>
  <c r="H1445" i="1"/>
  <c r="J1445" i="1" s="1"/>
  <c r="H696" i="1"/>
  <c r="J696" i="1" s="1"/>
  <c r="H1783" i="1"/>
  <c r="J1783" i="1" s="1"/>
  <c r="H1610" i="1"/>
  <c r="J1610" i="1" s="1"/>
  <c r="H1207" i="1"/>
  <c r="J1207" i="1" s="1"/>
  <c r="H2215" i="1"/>
  <c r="J2215" i="1" s="1"/>
  <c r="H2265" i="1"/>
  <c r="J2265" i="1" s="1"/>
  <c r="H862" i="1"/>
  <c r="J862" i="1" s="1"/>
  <c r="H831" i="1"/>
  <c r="J831" i="1" s="1"/>
  <c r="H2148" i="1"/>
  <c r="J2148" i="1" s="1"/>
  <c r="H2208" i="1"/>
  <c r="J2208" i="1" s="1"/>
  <c r="H2463" i="1"/>
  <c r="J2463" i="1" s="1"/>
  <c r="H2124" i="1"/>
  <c r="J2124" i="1" s="1"/>
  <c r="H225" i="1"/>
  <c r="J225" i="1" s="1"/>
  <c r="H2125" i="1"/>
  <c r="J2125" i="1" s="1"/>
  <c r="H1584" i="1"/>
  <c r="J1584" i="1" s="1"/>
  <c r="H139" i="1"/>
  <c r="J139" i="1" s="1"/>
  <c r="H371" i="1"/>
  <c r="J371" i="1" s="1"/>
  <c r="H1928" i="1"/>
  <c r="J1928" i="1" s="1"/>
  <c r="H2096" i="1"/>
  <c r="J2096" i="1" s="1"/>
  <c r="H373" i="1"/>
  <c r="J373" i="1" s="1"/>
  <c r="H855" i="1"/>
  <c r="J855" i="1" s="1"/>
  <c r="H1600" i="1"/>
  <c r="J1600" i="1" s="1"/>
  <c r="H1124" i="1"/>
  <c r="J1124" i="1" s="1"/>
  <c r="H140" i="1"/>
  <c r="J140" i="1" s="1"/>
  <c r="H1822" i="1"/>
  <c r="J1822" i="1" s="1"/>
  <c r="H2438" i="1"/>
  <c r="J2438" i="1" s="1"/>
  <c r="H1140" i="1"/>
  <c r="J1140" i="1" s="1"/>
  <c r="H1973" i="1"/>
  <c r="J1973" i="1" s="1"/>
  <c r="H306" i="1"/>
  <c r="J306" i="1" s="1"/>
  <c r="H176" i="1"/>
  <c r="J176" i="1" s="1"/>
  <c r="H2268" i="1"/>
  <c r="J2268" i="1" s="1"/>
  <c r="H1721" i="1"/>
  <c r="J1721" i="1" s="1"/>
  <c r="H2485" i="1"/>
  <c r="J2485" i="1" s="1"/>
  <c r="H912" i="1"/>
  <c r="J912" i="1" s="1"/>
  <c r="H665" i="1"/>
  <c r="J665" i="1" s="1"/>
  <c r="H1062" i="1"/>
  <c r="J1062" i="1" s="1"/>
  <c r="H1409" i="1"/>
  <c r="J1409" i="1" s="1"/>
  <c r="H1770" i="1"/>
  <c r="J1770" i="1" s="1"/>
  <c r="H989" i="1"/>
  <c r="J989" i="1" s="1"/>
  <c r="H2497" i="1"/>
  <c r="J2497" i="1" s="1"/>
  <c r="H2098" i="1"/>
  <c r="J2098" i="1" s="1"/>
  <c r="H1079" i="1"/>
  <c r="J1079" i="1" s="1"/>
  <c r="H1927" i="1"/>
  <c r="J1927" i="1" s="1"/>
  <c r="H1614" i="1"/>
  <c r="J1614" i="1" s="1"/>
  <c r="H1149" i="1"/>
  <c r="J1149" i="1" s="1"/>
  <c r="H355" i="1"/>
  <c r="J355" i="1" s="1"/>
  <c r="H2407" i="1"/>
  <c r="J2407" i="1" s="1"/>
  <c r="H2342" i="1"/>
  <c r="J2342" i="1" s="1"/>
  <c r="H2295" i="1"/>
  <c r="J2295" i="1" s="1"/>
  <c r="H2090" i="1"/>
  <c r="J2090" i="1" s="1"/>
  <c r="H1669" i="1"/>
  <c r="J1669" i="1" s="1"/>
  <c r="H1114" i="1"/>
  <c r="J1114" i="1" s="1"/>
  <c r="H385" i="1"/>
  <c r="J385" i="1" s="1"/>
  <c r="H2495" i="1"/>
  <c r="J2495" i="1" s="1"/>
  <c r="H1776" i="1"/>
  <c r="J1776" i="1" s="1"/>
  <c r="H1701" i="1"/>
  <c r="J1701" i="1" s="1"/>
  <c r="H358" i="1"/>
  <c r="J358" i="1" s="1"/>
  <c r="H2137" i="1"/>
  <c r="J2137" i="1" s="1"/>
  <c r="H2315" i="1"/>
  <c r="J2315" i="1" s="1"/>
  <c r="H130" i="1"/>
  <c r="J130" i="1" s="1"/>
  <c r="H1637" i="1"/>
  <c r="J1637" i="1" s="1"/>
  <c r="H2001" i="1"/>
  <c r="J2001" i="1" s="1"/>
  <c r="H1838" i="1"/>
  <c r="J1838" i="1" s="1"/>
  <c r="H724" i="1"/>
  <c r="J724" i="1" s="1"/>
  <c r="H2343" i="1"/>
  <c r="J2343" i="1" s="1"/>
  <c r="H1912" i="1"/>
  <c r="J1912" i="1" s="1"/>
  <c r="H539" i="1"/>
  <c r="J539" i="1" s="1"/>
  <c r="H1658" i="1"/>
  <c r="J1658" i="1" s="1"/>
  <c r="H639" i="1"/>
  <c r="J639" i="1" s="1"/>
  <c r="H2157" i="1"/>
  <c r="J2157" i="1" s="1"/>
  <c r="H1846" i="1"/>
  <c r="J1846" i="1" s="1"/>
  <c r="H1358" i="1"/>
  <c r="J1358" i="1" s="1"/>
  <c r="H1860" i="1"/>
  <c r="J1860" i="1" s="1"/>
  <c r="H2461" i="1"/>
  <c r="J2461" i="1" s="1"/>
  <c r="H1715" i="1"/>
  <c r="J1715" i="1" s="1"/>
  <c r="H1490" i="1"/>
  <c r="J1490" i="1" s="1"/>
  <c r="H530" i="1"/>
  <c r="J530" i="1" s="1"/>
  <c r="H419" i="1"/>
  <c r="J419" i="1" s="1"/>
  <c r="H1472" i="1"/>
  <c r="J1472" i="1" s="1"/>
  <c r="H2085" i="1"/>
  <c r="J2085" i="1" s="1"/>
  <c r="H2032" i="1"/>
  <c r="H195" i="1"/>
  <c r="J195" i="1" s="1"/>
  <c r="H2303" i="1"/>
  <c r="J2303" i="1" s="1"/>
  <c r="H1967" i="1"/>
  <c r="J1967" i="1" s="1"/>
  <c r="H1269" i="1"/>
  <c r="J1269" i="1" s="1"/>
  <c r="H1061" i="1"/>
  <c r="J1061" i="1" s="1"/>
  <c r="H1779" i="1"/>
  <c r="J1779" i="1" s="1"/>
  <c r="H767" i="1"/>
  <c r="J767" i="1" s="1"/>
  <c r="H2065" i="1"/>
  <c r="J2065" i="1" s="1"/>
  <c r="H719" i="1"/>
  <c r="J719" i="1" s="1"/>
  <c r="H2114" i="1"/>
  <c r="J2114" i="1" s="1"/>
  <c r="H1294" i="1"/>
  <c r="J1294" i="1" s="1"/>
  <c r="H1261" i="1"/>
  <c r="J1261" i="1" s="1"/>
  <c r="H1520" i="1"/>
  <c r="J1520" i="1" s="1"/>
  <c r="H1700" i="1"/>
  <c r="J1700" i="1" s="1"/>
  <c r="H1760" i="1"/>
  <c r="J1760" i="1" s="1"/>
  <c r="H1334" i="1"/>
  <c r="J1334" i="1" s="1"/>
  <c r="H1693" i="1"/>
  <c r="J1693" i="1" s="1"/>
  <c r="H1583" i="1"/>
  <c r="J1583" i="1" s="1"/>
  <c r="H1597" i="1"/>
  <c r="J1597" i="1" s="1"/>
  <c r="H2385" i="1"/>
  <c r="J2385" i="1" s="1"/>
  <c r="H2190" i="1"/>
  <c r="J2190" i="1" s="1"/>
  <c r="H2341" i="1"/>
  <c r="J2341" i="1" s="1"/>
  <c r="H190" i="1"/>
  <c r="J190" i="1" s="1"/>
  <c r="H1364" i="1"/>
  <c r="J1364" i="1" s="1"/>
  <c r="H1896" i="1"/>
  <c r="J1896" i="1" s="1"/>
  <c r="H1425" i="1"/>
  <c r="J1425" i="1" s="1"/>
  <c r="H1280" i="1"/>
  <c r="J1280" i="1" s="1"/>
  <c r="H2513" i="1"/>
  <c r="J2513" i="1" s="1"/>
  <c r="H1363" i="1"/>
  <c r="J1363" i="1" s="1"/>
  <c r="H2071" i="1"/>
  <c r="J2071" i="1" s="1"/>
  <c r="H1546" i="1"/>
  <c r="J1546" i="1" s="1"/>
  <c r="H2376" i="1"/>
  <c r="J2376" i="1" s="1"/>
  <c r="H2081" i="1"/>
  <c r="J2081" i="1" s="1"/>
  <c r="H1599" i="1"/>
  <c r="J1599" i="1" s="1"/>
  <c r="H1573" i="1"/>
  <c r="J1573" i="1" s="1"/>
  <c r="H2166" i="1"/>
  <c r="J2166" i="1" s="1"/>
  <c r="H987" i="1"/>
  <c r="J987" i="1" s="1"/>
  <c r="H2314" i="1"/>
  <c r="J2314" i="1" s="1"/>
  <c r="H160" i="1"/>
  <c r="J160" i="1" s="1"/>
  <c r="H1270" i="1"/>
  <c r="J1270" i="1" s="1"/>
  <c r="H244" i="1"/>
  <c r="J244" i="1" s="1"/>
  <c r="H958" i="1"/>
  <c r="J958" i="1" s="1"/>
  <c r="H1487" i="1"/>
  <c r="J1487" i="1" s="1"/>
  <c r="H631" i="1"/>
  <c r="J631" i="1" s="1"/>
  <c r="H1258" i="1"/>
  <c r="J1258" i="1" s="1"/>
  <c r="H1413" i="1"/>
  <c r="J1413" i="1" s="1"/>
  <c r="H2062" i="1"/>
  <c r="J2062" i="1" s="1"/>
  <c r="H725" i="1"/>
  <c r="J725" i="1" s="1"/>
  <c r="H540" i="1"/>
  <c r="J540" i="1" s="1"/>
  <c r="H1084" i="1"/>
  <c r="J1084" i="1" s="1"/>
  <c r="H2345" i="1"/>
  <c r="J2345" i="1" s="1"/>
  <c r="H1621" i="1"/>
  <c r="J1621" i="1" s="1"/>
  <c r="H2196" i="1"/>
  <c r="J2196" i="1" s="1"/>
  <c r="H1347" i="1"/>
  <c r="J1347" i="1" s="1"/>
  <c r="H873" i="1"/>
  <c r="J873" i="1" s="1"/>
  <c r="H1540" i="1"/>
  <c r="J1540" i="1" s="1"/>
  <c r="H1697" i="1"/>
  <c r="J1697" i="1" s="1"/>
  <c r="H1971" i="1"/>
  <c r="J1971" i="1" s="1"/>
  <c r="H1119" i="1"/>
  <c r="J1119" i="1" s="1"/>
  <c r="H1521" i="1"/>
  <c r="J1521" i="1" s="1"/>
  <c r="H1461" i="1"/>
  <c r="J1461" i="1" s="1"/>
  <c r="H2088" i="1"/>
  <c r="J2088" i="1" s="1"/>
  <c r="H138" i="1"/>
  <c r="J138" i="1" s="1"/>
  <c r="H2363" i="1"/>
  <c r="J2363" i="1" s="1"/>
  <c r="H1390" i="1"/>
  <c r="J1390" i="1" s="1"/>
  <c r="H930" i="1"/>
  <c r="J930" i="1" s="1"/>
  <c r="H1329" i="1"/>
  <c r="J1329" i="1" s="1"/>
  <c r="H387" i="1"/>
  <c r="J387" i="1" s="1"/>
  <c r="H2236" i="1"/>
  <c r="J2236" i="1" s="1"/>
  <c r="H1087" i="1"/>
  <c r="J1087" i="1" s="1"/>
  <c r="H1495" i="1"/>
  <c r="J1495" i="1" s="1"/>
  <c r="H134" i="1"/>
  <c r="J134" i="1" s="1"/>
  <c r="H910" i="1"/>
  <c r="J910" i="1" s="1"/>
  <c r="H1551" i="1"/>
  <c r="J1551" i="1" s="1"/>
  <c r="H722" i="1"/>
  <c r="J722" i="1" s="1"/>
  <c r="H2016" i="1"/>
  <c r="J2016" i="1" s="1"/>
  <c r="H609" i="1"/>
  <c r="J609" i="1" s="1"/>
  <c r="H1491" i="1"/>
  <c r="J1491" i="1" s="1"/>
  <c r="H158" i="1"/>
  <c r="J158" i="1" s="1"/>
  <c r="H145" i="1"/>
  <c r="J145" i="1" s="1"/>
  <c r="H1778" i="1"/>
  <c r="J1778" i="1" s="1"/>
  <c r="H1544" i="1"/>
  <c r="J1544" i="1" s="1"/>
  <c r="H2134" i="1"/>
  <c r="J2134" i="1" s="1"/>
  <c r="H1847" i="1"/>
  <c r="J1847" i="1" s="1"/>
  <c r="H1155" i="1"/>
  <c r="J1155" i="1" s="1"/>
  <c r="H2317" i="1"/>
  <c r="J2317" i="1" s="1"/>
  <c r="H2451" i="1"/>
  <c r="J2451" i="1" s="1"/>
  <c r="H1471" i="1"/>
  <c r="J1471" i="1" s="1"/>
  <c r="H950" i="1"/>
  <c r="J950" i="1" s="1"/>
  <c r="H2492" i="1"/>
  <c r="J2492" i="1" s="1"/>
  <c r="H2379" i="1"/>
  <c r="J2379" i="1" s="1"/>
  <c r="H352" i="1"/>
  <c r="J352" i="1" s="1"/>
  <c r="H2358" i="1"/>
  <c r="J2358" i="1" s="1"/>
  <c r="H1342" i="1"/>
  <c r="J1342" i="1" s="1"/>
  <c r="H2503" i="1"/>
  <c r="J2503" i="1" s="1"/>
  <c r="H1473" i="1"/>
  <c r="J1473" i="1" s="1"/>
  <c r="H1620" i="1"/>
  <c r="J1620" i="1" s="1"/>
  <c r="H1792" i="1"/>
  <c r="J1792" i="1" s="1"/>
  <c r="H1646" i="1"/>
  <c r="J1646" i="1" s="1"/>
  <c r="H1204" i="1"/>
  <c r="J1204" i="1" s="1"/>
  <c r="H1856" i="1"/>
  <c r="J1856" i="1" s="1"/>
  <c r="H2473" i="1"/>
  <c r="J2473" i="1" s="1"/>
  <c r="H2097" i="1"/>
  <c r="J2097" i="1" s="1"/>
  <c r="H197" i="1"/>
  <c r="J197" i="1" s="1"/>
  <c r="H2012" i="1"/>
  <c r="J2012" i="1" s="1"/>
  <c r="H1922" i="1"/>
  <c r="J1922" i="1" s="1"/>
  <c r="H2321" i="1"/>
  <c r="J2321" i="1" s="1"/>
  <c r="H1689" i="1"/>
  <c r="J1689" i="1" s="1"/>
  <c r="H2384" i="1"/>
  <c r="J2384" i="1" s="1"/>
  <c r="H1982" i="1"/>
  <c r="J1982" i="1" s="1"/>
  <c r="H1070" i="1"/>
  <c r="J1070" i="1" s="1"/>
  <c r="H1576" i="1"/>
  <c r="J1576" i="1" s="1"/>
  <c r="H132" i="1"/>
  <c r="J132" i="1" s="1"/>
  <c r="H1173" i="1"/>
  <c r="J1173" i="1" s="1"/>
  <c r="H72" i="1"/>
  <c r="J72" i="1" s="1"/>
  <c r="H2176" i="1"/>
  <c r="J2176" i="1" s="1"/>
  <c r="H172" i="1"/>
  <c r="J172" i="1" s="1"/>
  <c r="H772" i="1"/>
  <c r="J772" i="1" s="1"/>
  <c r="H1289" i="1"/>
  <c r="J1289" i="1" s="1"/>
  <c r="H769" i="1"/>
  <c r="J769" i="1" s="1"/>
  <c r="H1831" i="1"/>
  <c r="J1831" i="1" s="1"/>
  <c r="H69" i="1"/>
  <c r="J69" i="1" s="1"/>
  <c r="H501" i="1"/>
  <c r="J501" i="1" s="1"/>
  <c r="H1512" i="1"/>
  <c r="J1512" i="1" s="1"/>
  <c r="H1252" i="1"/>
  <c r="J1252" i="1" s="1"/>
  <c r="H127" i="1"/>
  <c r="J127" i="1" s="1"/>
  <c r="H727" i="1"/>
  <c r="J727" i="1" s="1"/>
  <c r="H1025" i="1"/>
  <c r="J1025" i="1" s="1"/>
  <c r="H1484" i="1"/>
  <c r="J1484" i="1" s="1"/>
  <c r="H809" i="1"/>
  <c r="J809" i="1" s="1"/>
  <c r="H1710" i="1"/>
  <c r="J1710" i="1" s="1"/>
  <c r="H1725" i="1"/>
  <c r="J1725" i="1" s="1"/>
  <c r="H2198" i="1"/>
  <c r="J2198" i="1" s="1"/>
  <c r="H1559" i="1"/>
  <c r="J1559" i="1" s="1"/>
  <c r="H2443" i="1"/>
  <c r="J2443" i="1" s="1"/>
  <c r="H723" i="1"/>
  <c r="J723" i="1" s="1"/>
  <c r="H952" i="1"/>
  <c r="J952" i="1" s="1"/>
  <c r="H1253" i="1"/>
  <c r="J1253" i="1" s="1"/>
  <c r="H1692" i="1"/>
  <c r="J1692" i="1" s="1"/>
  <c r="H1598" i="1"/>
  <c r="J1598" i="1" s="1"/>
  <c r="H2008" i="1"/>
  <c r="J2008" i="1" s="1"/>
  <c r="H1383" i="1"/>
  <c r="J1383" i="1" s="1"/>
  <c r="H1468" i="1"/>
  <c r="J1468" i="1" s="1"/>
  <c r="H1744" i="1"/>
  <c r="J1744" i="1" s="1"/>
  <c r="H1880" i="1"/>
  <c r="J1880" i="1" s="1"/>
  <c r="H1594" i="1"/>
  <c r="J1594" i="1" s="1"/>
  <c r="H343" i="1"/>
  <c r="J343" i="1" s="1"/>
  <c r="H2233" i="1"/>
  <c r="J2233" i="1" s="1"/>
  <c r="H1504" i="1"/>
  <c r="J1504" i="1" s="1"/>
  <c r="H141" i="1"/>
  <c r="J141" i="1" s="1"/>
  <c r="H2481" i="1"/>
  <c r="J2481" i="1" s="1"/>
  <c r="H1921" i="1"/>
  <c r="J1921" i="1" s="1"/>
  <c r="H791" i="1"/>
  <c r="J791" i="1" s="1"/>
  <c r="H1867" i="1"/>
  <c r="J1867" i="1" s="1"/>
  <c r="H550" i="1"/>
  <c r="J550" i="1" s="1"/>
  <c r="H911" i="1"/>
  <c r="J911" i="1" s="1"/>
  <c r="H1362" i="1"/>
  <c r="J1362" i="1" s="1"/>
  <c r="H548" i="1"/>
  <c r="J548" i="1" s="1"/>
  <c r="H1260" i="1"/>
  <c r="J1260" i="1" s="1"/>
  <c r="H1633" i="1"/>
  <c r="J1633" i="1" s="1"/>
  <c r="H1963" i="1"/>
  <c r="J1963" i="1" s="1"/>
  <c r="H880" i="1"/>
  <c r="J880" i="1" s="1"/>
  <c r="H2191" i="1"/>
  <c r="J2191" i="1" s="1"/>
  <c r="H2164" i="1"/>
  <c r="J2164" i="1" s="1"/>
  <c r="H988" i="1"/>
  <c r="J988" i="1" s="1"/>
  <c r="H1976" i="1"/>
  <c r="J1976" i="1" s="1"/>
  <c r="H668" i="1"/>
  <c r="J668" i="1" s="1"/>
  <c r="H786" i="1"/>
  <c r="J786" i="1" s="1"/>
  <c r="H98" i="1"/>
  <c r="J98" i="1" s="1"/>
  <c r="H1984" i="1"/>
  <c r="J1984" i="1" s="1"/>
  <c r="H168" i="1"/>
  <c r="J168" i="1" s="1"/>
  <c r="H2380" i="1"/>
  <c r="J2380" i="1" s="1"/>
  <c r="H1244" i="1"/>
  <c r="J1244" i="1" s="1"/>
  <c r="H691" i="1"/>
  <c r="J691" i="1" s="1"/>
  <c r="H80" i="1"/>
  <c r="J80" i="1" s="1"/>
  <c r="H2514" i="1"/>
  <c r="J2514" i="1" s="1"/>
  <c r="H1810" i="1"/>
  <c r="J1810" i="1" s="1"/>
  <c r="H534" i="1"/>
  <c r="J534" i="1" s="1"/>
  <c r="H2336" i="1"/>
  <c r="J2336" i="1" s="1"/>
  <c r="H2446" i="1"/>
  <c r="J2446" i="1" s="1"/>
  <c r="H2161" i="1"/>
  <c r="J2161" i="1" s="1"/>
  <c r="H2459" i="1"/>
  <c r="J2459" i="1" s="1"/>
  <c r="H849" i="1"/>
  <c r="J849" i="1" s="1"/>
  <c r="H680" i="1"/>
  <c r="J680" i="1" s="1"/>
  <c r="H1793" i="1"/>
  <c r="J1793" i="1" s="1"/>
  <c r="H2015" i="1"/>
  <c r="J2015" i="1" s="1"/>
  <c r="H1419" i="1"/>
  <c r="J1419" i="1" s="1"/>
  <c r="H1940" i="1"/>
  <c r="J1940" i="1" s="1"/>
  <c r="H1830" i="1"/>
  <c r="J1830" i="1" s="1"/>
  <c r="H1738" i="1"/>
  <c r="J1738" i="1" s="1"/>
  <c r="H2200" i="1"/>
  <c r="J2200" i="1" s="1"/>
  <c r="H85" i="1"/>
  <c r="J85" i="1" s="1"/>
  <c r="H1881" i="1"/>
  <c r="J1881" i="1" s="1"/>
  <c r="H698" i="1"/>
  <c r="J698" i="1" s="1"/>
  <c r="H1254" i="1"/>
  <c r="J1254" i="1" s="1"/>
  <c r="H1736" i="1"/>
  <c r="J1736" i="1" s="1"/>
  <c r="H1729" i="1"/>
  <c r="J1729" i="1" s="1"/>
  <c r="H1232" i="1"/>
  <c r="J1232" i="1" s="1"/>
  <c r="H715" i="1"/>
  <c r="H1027" i="1"/>
  <c r="J1027" i="1" s="1"/>
  <c r="H1857" i="1"/>
  <c r="J1857" i="1" s="1"/>
  <c r="H321" i="1"/>
  <c r="J321" i="1" s="1"/>
  <c r="H2068" i="1"/>
  <c r="J2068" i="1" s="1"/>
  <c r="H2290" i="1"/>
  <c r="J2290" i="1" s="1"/>
  <c r="H377" i="1"/>
  <c r="J377" i="1" s="1"/>
  <c r="H1903" i="1"/>
  <c r="J1903" i="1" s="1"/>
  <c r="H1704" i="1"/>
  <c r="J1704" i="1" s="1"/>
  <c r="H529" i="1"/>
  <c r="J529" i="1" s="1"/>
  <c r="H1639" i="1"/>
  <c r="J1639" i="1" s="1"/>
  <c r="H338" i="1"/>
  <c r="J338" i="1" s="1"/>
  <c r="H1412" i="1"/>
  <c r="J1412" i="1" s="1"/>
  <c r="H1588" i="1"/>
  <c r="J1588" i="1" s="1"/>
  <c r="H271" i="1"/>
  <c r="J271" i="1" s="1"/>
  <c r="H1602" i="1"/>
  <c r="J1602" i="1" s="1"/>
  <c r="H142" i="1"/>
  <c r="J142" i="1" s="1"/>
  <c r="H1707" i="1"/>
  <c r="J1707" i="1" s="1"/>
  <c r="H1199" i="1"/>
  <c r="J1199" i="1" s="1"/>
  <c r="H390" i="1"/>
  <c r="J390" i="1" s="1"/>
  <c r="H422" i="1"/>
  <c r="J422" i="1" s="1"/>
  <c r="H1656" i="1"/>
  <c r="J1656" i="1" s="1"/>
  <c r="H1848" i="1"/>
  <c r="J1848" i="1" s="1"/>
  <c r="H520" i="1"/>
  <c r="J520" i="1" s="1"/>
  <c r="H2210" i="1"/>
  <c r="J2210" i="1" s="1"/>
  <c r="H2195" i="1"/>
  <c r="J2195" i="1" s="1"/>
  <c r="H1460" i="1"/>
  <c r="J1460" i="1" s="1"/>
  <c r="H1263" i="1"/>
  <c r="J1263" i="1" s="1"/>
  <c r="H2382" i="1"/>
  <c r="J2382" i="1" s="1"/>
  <c r="H332" i="1"/>
  <c r="J332" i="1" s="1"/>
  <c r="H2483" i="1"/>
  <c r="J2483" i="1" s="1"/>
  <c r="H2479" i="1"/>
  <c r="J2479" i="1" s="1"/>
  <c r="H303" i="1"/>
  <c r="J303" i="1" s="1"/>
  <c r="H1459" i="1"/>
  <c r="J1459" i="1" s="1"/>
  <c r="H1761" i="1"/>
  <c r="J1761" i="1" s="1"/>
  <c r="H1370" i="1"/>
  <c r="J1370" i="1" s="1"/>
  <c r="H1361" i="1"/>
  <c r="J1361" i="1" s="1"/>
  <c r="H440" i="1"/>
  <c r="J440" i="1" s="1"/>
  <c r="H579" i="1"/>
  <c r="J579" i="1" s="1"/>
  <c r="H1668" i="1"/>
  <c r="J1668" i="1" s="1"/>
  <c r="H2175" i="1"/>
  <c r="J2175" i="1" s="1"/>
  <c r="H2139" i="1"/>
  <c r="J2139" i="1" s="1"/>
  <c r="H2000" i="1"/>
  <c r="J2000" i="1" s="1"/>
  <c r="H1561" i="1"/>
  <c r="J1561" i="1" s="1"/>
  <c r="H2105" i="1"/>
  <c r="J2105" i="1" s="1"/>
  <c r="H460" i="1"/>
  <c r="J460" i="1" s="1"/>
  <c r="H1532" i="1"/>
  <c r="J1532" i="1" s="1"/>
  <c r="H2320" i="1"/>
  <c r="J2320" i="1" s="1"/>
  <c r="H1634" i="1"/>
  <c r="J1634" i="1" s="1"/>
  <c r="H1758" i="1"/>
  <c r="J1758" i="1" s="1"/>
  <c r="H117" i="1"/>
  <c r="J117" i="1" s="1"/>
  <c r="H615" i="1"/>
  <c r="J615" i="1" s="1"/>
  <c r="H1579" i="1"/>
  <c r="J1579" i="1" s="1"/>
  <c r="H1331" i="1"/>
  <c r="J1331" i="1" s="1"/>
  <c r="H1444" i="1"/>
  <c r="J1444" i="1" s="1"/>
  <c r="H2465" i="1"/>
  <c r="J2465" i="1" s="1"/>
  <c r="H1502" i="1"/>
  <c r="J1502" i="1" s="1"/>
  <c r="H927" i="1"/>
  <c r="J927" i="1" s="1"/>
  <c r="H2226" i="1"/>
  <c r="J2226" i="1" s="1"/>
  <c r="H1850" i="1"/>
  <c r="J1850" i="1" s="1"/>
  <c r="H2464" i="1"/>
  <c r="J2464" i="1" s="1"/>
  <c r="H2413" i="1"/>
  <c r="J2413" i="1" s="1"/>
  <c r="H1832" i="1"/>
  <c r="J1832" i="1" s="1"/>
  <c r="H1307" i="1"/>
  <c r="J1307" i="1" s="1"/>
  <c r="H1589" i="1"/>
  <c r="J1589" i="1" s="1"/>
  <c r="H2285" i="1"/>
  <c r="J2285" i="1" s="1"/>
  <c r="H2158" i="1"/>
  <c r="J2158" i="1" s="1"/>
  <c r="H1659" i="1"/>
  <c r="J1659" i="1" s="1"/>
  <c r="H146" i="1"/>
  <c r="J146" i="1" s="1"/>
  <c r="H907" i="1"/>
  <c r="J907" i="1" s="1"/>
  <c r="H763" i="1"/>
  <c r="J763" i="1" s="1"/>
  <c r="H1417" i="1"/>
  <c r="J1417" i="1" s="1"/>
  <c r="H2107" i="1"/>
  <c r="J2107" i="1" s="1"/>
  <c r="H2318" i="1"/>
  <c r="J2318" i="1" s="1"/>
  <c r="H1609" i="1"/>
  <c r="J1609" i="1" s="1"/>
  <c r="H890" i="1"/>
  <c r="J890" i="1" s="1"/>
  <c r="H324" i="1"/>
  <c r="J324" i="1" s="1"/>
  <c r="H2184" i="1"/>
  <c r="J2184" i="1" s="1"/>
  <c r="H2060" i="1"/>
  <c r="J2060" i="1" s="1"/>
  <c r="H2041" i="1"/>
  <c r="J2041" i="1" s="1"/>
  <c r="H2337" i="1"/>
  <c r="J2337" i="1" s="1"/>
  <c r="H546" i="1"/>
  <c r="J546" i="1" s="1"/>
  <c r="H1818" i="1"/>
  <c r="J1818" i="1" s="1"/>
  <c r="H1807" i="1"/>
  <c r="J1807" i="1" s="1"/>
  <c r="H578" i="1"/>
  <c r="J578" i="1" s="1"/>
  <c r="H1192" i="1"/>
  <c r="J1192" i="1" s="1"/>
  <c r="H1245" i="1"/>
  <c r="J1245" i="1" s="1"/>
  <c r="H2211" i="1"/>
  <c r="J2211" i="1" s="1"/>
  <c r="H2022" i="1"/>
  <c r="J2022" i="1" s="1"/>
  <c r="H1811" i="1"/>
  <c r="J1811" i="1" s="1"/>
  <c r="H1877" i="1"/>
  <c r="J1877" i="1" s="1"/>
  <c r="H1337" i="1"/>
  <c r="J1337" i="1" s="1"/>
  <c r="H2263" i="1"/>
  <c r="J2263" i="1" s="1"/>
  <c r="H1265" i="1"/>
  <c r="J1265" i="1" s="1"/>
  <c r="H2128" i="1"/>
  <c r="J2128" i="1" s="1"/>
  <c r="H2019" i="1"/>
  <c r="J2019" i="1" s="1"/>
  <c r="H1193" i="1"/>
  <c r="J1193" i="1" s="1"/>
  <c r="H495" i="1"/>
  <c r="J495" i="1" s="1"/>
  <c r="H86" i="1"/>
  <c r="J86" i="1" s="1"/>
  <c r="H1458" i="1"/>
  <c r="J1458" i="1" s="1"/>
  <c r="H1571" i="1"/>
  <c r="J1571" i="1" s="1"/>
  <c r="H1012" i="1"/>
  <c r="J1012" i="1" s="1"/>
  <c r="H946" i="1"/>
  <c r="J946" i="1" s="1"/>
  <c r="H933" i="1"/>
  <c r="J933" i="1" s="1"/>
  <c r="H1944" i="1"/>
  <c r="J1944" i="1" s="1"/>
  <c r="H2144" i="1"/>
  <c r="J2144" i="1" s="1"/>
  <c r="H2047" i="1"/>
  <c r="J2047" i="1" s="1"/>
  <c r="H1626" i="1"/>
  <c r="J1626" i="1" s="1"/>
  <c r="H964" i="1"/>
  <c r="J964" i="1" s="1"/>
  <c r="H920" i="1"/>
  <c r="J920" i="1" s="1"/>
  <c r="H2468" i="1"/>
  <c r="J2468" i="1" s="1"/>
  <c r="H913" i="1"/>
  <c r="J913" i="1" s="1"/>
  <c r="H1777" i="1"/>
  <c r="J1777" i="1" s="1"/>
  <c r="H2010" i="1"/>
  <c r="J2010" i="1" s="1"/>
  <c r="H1377" i="1"/>
  <c r="J1377" i="1" s="1"/>
  <c r="H238" i="1"/>
  <c r="J238" i="1" s="1"/>
  <c r="H1624" i="1"/>
  <c r="J1624" i="1" s="1"/>
  <c r="H2460" i="1"/>
  <c r="J2460" i="1" s="1"/>
  <c r="H764" i="1"/>
  <c r="J764" i="1" s="1"/>
  <c r="H2094" i="1"/>
  <c r="J2094" i="1" s="1"/>
  <c r="H1385" i="1"/>
  <c r="J1385" i="1" s="1"/>
  <c r="H1560" i="1"/>
  <c r="J1560" i="1" s="1"/>
  <c r="H1784" i="1"/>
  <c r="J1784" i="1" s="1"/>
  <c r="H2080" i="1"/>
  <c r="J2080" i="1" s="1"/>
  <c r="H2004" i="1"/>
  <c r="J2004" i="1" s="1"/>
  <c r="H392" i="1"/>
  <c r="J392" i="1" s="1"/>
  <c r="H2086" i="1"/>
  <c r="J2086" i="1" s="1"/>
  <c r="H714" i="1"/>
  <c r="J714" i="1" s="1"/>
  <c r="H790" i="1"/>
  <c r="J790" i="1" s="1"/>
  <c r="H1305" i="1"/>
  <c r="J1305" i="1" s="1"/>
  <c r="H2119" i="1"/>
  <c r="J2119" i="1" s="1"/>
  <c r="H1568" i="1"/>
  <c r="J1568" i="1" s="1"/>
  <c r="H909" i="1"/>
  <c r="J909" i="1" s="1"/>
  <c r="H523" i="1"/>
  <c r="J523" i="1" s="1"/>
  <c r="H542" i="1"/>
  <c r="J542" i="1" s="1"/>
  <c r="H1415" i="1"/>
  <c r="J1415" i="1" s="1"/>
  <c r="H519" i="1"/>
  <c r="J519" i="1" s="1"/>
  <c r="H382" i="1"/>
  <c r="J382" i="1" s="1"/>
  <c r="H788" i="1"/>
  <c r="J788" i="1" s="1"/>
  <c r="H2375" i="1"/>
  <c r="J2375" i="1" s="1"/>
  <c r="H2371" i="1"/>
  <c r="J2371" i="1" s="1"/>
  <c r="H1910" i="1"/>
  <c r="J1910" i="1" s="1"/>
  <c r="H939" i="1"/>
  <c r="J939" i="1" s="1"/>
  <c r="H610" i="1"/>
  <c r="J610" i="1" s="1"/>
  <c r="H794" i="1"/>
  <c r="J794" i="1" s="1"/>
  <c r="H533" i="1"/>
  <c r="J533" i="1" s="1"/>
  <c r="H595" i="1"/>
  <c r="J595" i="1" s="1"/>
  <c r="H1558" i="1"/>
  <c r="J1558" i="1" s="1"/>
  <c r="H893" i="1"/>
  <c r="J893" i="1" s="1"/>
  <c r="H1764" i="1"/>
  <c r="J1764" i="1" s="1"/>
  <c r="H1306" i="1"/>
  <c r="J1306" i="1" s="1"/>
  <c r="H510" i="1"/>
  <c r="J510" i="1" s="1"/>
  <c r="H1303" i="1"/>
  <c r="J1303" i="1" s="1"/>
  <c r="H1365" i="1"/>
  <c r="J1365" i="1" s="1"/>
  <c r="H201" i="1"/>
  <c r="J201" i="1" s="1"/>
  <c r="H1975" i="1"/>
  <c r="J1975" i="1" s="1"/>
  <c r="H2113" i="1"/>
  <c r="J2113" i="1" s="1"/>
  <c r="H712" i="1"/>
  <c r="J712" i="1" s="1"/>
  <c r="H1485" i="1"/>
  <c r="J1485" i="1" s="1"/>
  <c r="H2474" i="1"/>
  <c r="J2474" i="1" s="1"/>
  <c r="H2111" i="1"/>
  <c r="J2111" i="1" s="1"/>
  <c r="H922" i="1"/>
  <c r="J922" i="1" s="1"/>
  <c r="H1542" i="1"/>
  <c r="J1542" i="1" s="1"/>
  <c r="H1572" i="1"/>
  <c r="J1572" i="1" s="1"/>
  <c r="H948" i="1"/>
  <c r="J948" i="1" s="1"/>
  <c r="H1519" i="1"/>
  <c r="J1519" i="1" s="1"/>
  <c r="H955" i="1"/>
  <c r="J955" i="1" s="1"/>
  <c r="H236" i="1"/>
  <c r="J236" i="1" s="1"/>
  <c r="H1690" i="1"/>
  <c r="J1690" i="1" s="1"/>
  <c r="H1213" i="1"/>
  <c r="J1213" i="1" s="1"/>
  <c r="H350" i="1"/>
  <c r="J350" i="1" s="1"/>
  <c r="H1834" i="1"/>
  <c r="J1834" i="1" s="1"/>
  <c r="H1897" i="1"/>
  <c r="J1897" i="1" s="1"/>
  <c r="H1691" i="1"/>
  <c r="J1691" i="1" s="1"/>
  <c r="H628" i="1"/>
  <c r="J628" i="1" s="1"/>
  <c r="H1541" i="1"/>
  <c r="J1541" i="1" s="1"/>
  <c r="H2117" i="1"/>
  <c r="J2117" i="1" s="1"/>
  <c r="H1534" i="1"/>
  <c r="J1534" i="1" s="1"/>
  <c r="H2131" i="1"/>
  <c r="J2131" i="1" s="1"/>
  <c r="H951" i="1"/>
  <c r="J951" i="1" s="1"/>
  <c r="H2297" i="1"/>
  <c r="J2297" i="1" s="1"/>
  <c r="H1439" i="1"/>
  <c r="J1439" i="1" s="1"/>
  <c r="H1636" i="1"/>
  <c r="J1636" i="1" s="1"/>
  <c r="H1328" i="1"/>
  <c r="J1328" i="1" s="1"/>
  <c r="H1895" i="1"/>
  <c r="J1895" i="1" s="1"/>
  <c r="H1454" i="1"/>
  <c r="J1454" i="1" s="1"/>
  <c r="H2221" i="1"/>
  <c r="J2221" i="1" s="1"/>
  <c r="H1202" i="1"/>
  <c r="J1202" i="1" s="1"/>
  <c r="H152" i="1"/>
  <c r="J152" i="1" s="1"/>
  <c r="H196" i="1"/>
  <c r="J196" i="1" s="1"/>
  <c r="H1264" i="1"/>
  <c r="J1264" i="1" s="1"/>
  <c r="H1815" i="1"/>
  <c r="J1815" i="1" s="1"/>
  <c r="H92" i="1"/>
  <c r="J92" i="1" s="1"/>
  <c r="H1423" i="1"/>
  <c r="J1423" i="1" s="1"/>
  <c r="H1198" i="1"/>
  <c r="J1198" i="1" s="1"/>
  <c r="H1821" i="1"/>
  <c r="J1821" i="1" s="1"/>
  <c r="H1429" i="1"/>
  <c r="J1429" i="1" s="1"/>
  <c r="H1812" i="1"/>
  <c r="J1812" i="1" s="1"/>
  <c r="H2142" i="1"/>
  <c r="J2142" i="1" s="1"/>
  <c r="H1688" i="1"/>
  <c r="J1688" i="1" s="1"/>
  <c r="H705" i="1"/>
  <c r="J705" i="1" s="1"/>
  <c r="H1507" i="1"/>
  <c r="J1507" i="1" s="1"/>
  <c r="H507" i="1"/>
  <c r="J507" i="1" s="1"/>
  <c r="H1708" i="1"/>
  <c r="J1708" i="1" s="1"/>
  <c r="H1861" i="1"/>
  <c r="J1861" i="1" s="1"/>
  <c r="H708" i="1"/>
  <c r="J708" i="1" s="1"/>
  <c r="H1578" i="1"/>
  <c r="J1578" i="1" s="1"/>
  <c r="H70" i="1"/>
  <c r="J70" i="1" s="1"/>
  <c r="H54" i="1"/>
  <c r="J54" i="1" s="1"/>
  <c r="H90" i="1"/>
  <c r="J90" i="1" s="1"/>
  <c r="H2072" i="1"/>
  <c r="J2072" i="1" s="1"/>
  <c r="H1580" i="1"/>
  <c r="J1580" i="1" s="1"/>
  <c r="H1851" i="1"/>
  <c r="J1851" i="1" s="1"/>
  <c r="H275" i="1"/>
  <c r="J275" i="1" s="1"/>
  <c r="H413" i="1"/>
  <c r="J413" i="1" s="1"/>
  <c r="H2212" i="1"/>
  <c r="J2212" i="1" s="1"/>
  <c r="H707" i="1"/>
  <c r="J707" i="1" s="1"/>
  <c r="H1827" i="1"/>
  <c r="J1827" i="1" s="1"/>
  <c r="H506" i="1"/>
  <c r="J506" i="1" s="1"/>
  <c r="H288" i="1"/>
  <c r="J288" i="1" s="1"/>
  <c r="H1641" i="1"/>
  <c r="J1641" i="1" s="1"/>
  <c r="H1438" i="1"/>
  <c r="J1438" i="1" s="1"/>
  <c r="H1888" i="1"/>
  <c r="J1888" i="1" s="1"/>
  <c r="H1516" i="1"/>
  <c r="J1516" i="1" s="1"/>
  <c r="H1401" i="1"/>
  <c r="J1401" i="1" s="1"/>
  <c r="H700" i="1"/>
  <c r="J700" i="1" s="1"/>
  <c r="H729" i="1"/>
  <c r="J729" i="1" s="1"/>
  <c r="H131" i="1"/>
  <c r="J131" i="1" s="1"/>
  <c r="H1714" i="1"/>
  <c r="J1714" i="1" s="1"/>
  <c r="H1545" i="1"/>
  <c r="J1545" i="1" s="1"/>
  <c r="H1808" i="1"/>
  <c r="J1808" i="1" s="1"/>
  <c r="H2149" i="1"/>
  <c r="J2149" i="1" s="1"/>
  <c r="H2525" i="1"/>
  <c r="J2525" i="1" s="1"/>
  <c r="H1820" i="1"/>
  <c r="J1820" i="1" s="1"/>
  <c r="H192" i="1"/>
  <c r="J192" i="1" s="1"/>
  <c r="H945" i="1"/>
  <c r="J945" i="1" s="1"/>
  <c r="H2334" i="1"/>
  <c r="J2334" i="1" s="1"/>
  <c r="H164" i="1"/>
  <c r="J164" i="1" s="1"/>
  <c r="H1214" i="1"/>
  <c r="J1214" i="1" s="1"/>
  <c r="H1421" i="1"/>
  <c r="J1421" i="1" s="1"/>
  <c r="H821" i="1"/>
  <c r="J821" i="1" s="1"/>
  <c r="H1629" i="1"/>
  <c r="J1629" i="1" s="1"/>
  <c r="H878" i="1"/>
  <c r="J878" i="1" s="1"/>
  <c r="H787" i="1"/>
  <c r="J787" i="1" s="1"/>
  <c r="H1356" i="1"/>
  <c r="J1356" i="1" s="1"/>
  <c r="H774" i="1"/>
  <c r="J774" i="1" s="1"/>
  <c r="H895" i="1"/>
  <c r="J895" i="1" s="1"/>
  <c r="H1730" i="1"/>
  <c r="J1730" i="1" s="1"/>
  <c r="H1826" i="1"/>
  <c r="J1826" i="1" s="1"/>
  <c r="H231" i="1"/>
  <c r="J231" i="1" s="1"/>
  <c r="H1665" i="1"/>
  <c r="J1665" i="1" s="1"/>
  <c r="H2456" i="1"/>
  <c r="J2456" i="1" s="1"/>
  <c r="H1759" i="1"/>
  <c r="J1759" i="1" s="1"/>
  <c r="H643" i="1"/>
  <c r="J643" i="1" s="1"/>
  <c r="H53" i="1"/>
  <c r="J53" i="1" s="1"/>
  <c r="H1185" i="1"/>
  <c r="J1185" i="1" s="1"/>
  <c r="H2049" i="1"/>
  <c r="J2049" i="1" s="1"/>
  <c r="H2132" i="1"/>
  <c r="J2132" i="1" s="1"/>
  <c r="H1486" i="1"/>
  <c r="J1486" i="1" s="1"/>
  <c r="H908" i="1"/>
  <c r="J908" i="1" s="1"/>
  <c r="H1533" i="1"/>
  <c r="J1533" i="1" s="1"/>
  <c r="H2498" i="1"/>
  <c r="J2498" i="1" s="1"/>
  <c r="H2507" i="1"/>
  <c r="J2507" i="1" s="1"/>
  <c r="H91" i="1"/>
  <c r="J91" i="1" s="1"/>
  <c r="H1930" i="1"/>
  <c r="J1930" i="1" s="1"/>
  <c r="H2084" i="1"/>
  <c r="J2084" i="1" s="1"/>
  <c r="H1501" i="1"/>
  <c r="J1501" i="1" s="1"/>
  <c r="H1931" i="1"/>
  <c r="J1931" i="1" s="1"/>
  <c r="H1977" i="1"/>
  <c r="J1977" i="1" s="1"/>
  <c r="H2102" i="1"/>
  <c r="J2102" i="1" s="1"/>
  <c r="H1238" i="1"/>
  <c r="J1238" i="1" s="1"/>
  <c r="H777" i="1"/>
  <c r="J777" i="1" s="1"/>
  <c r="H1083" i="1"/>
  <c r="J1083" i="1" s="1"/>
  <c r="H2333" i="1"/>
  <c r="J2333" i="1" s="1"/>
  <c r="H1120" i="1"/>
  <c r="J1120" i="1" s="1"/>
  <c r="H1763" i="1"/>
  <c r="J1763" i="1" s="1"/>
  <c r="H1735" i="1"/>
  <c r="J1735" i="1" s="1"/>
  <c r="H68" i="1"/>
  <c r="J68" i="1" s="1"/>
  <c r="H768" i="1"/>
  <c r="J768" i="1" s="1"/>
  <c r="H2466" i="1"/>
  <c r="J2466" i="1" s="1"/>
  <c r="H2120" i="1"/>
  <c r="J2120" i="1" s="1"/>
  <c r="H2099" i="1"/>
  <c r="J2099" i="1" s="1"/>
  <c r="H1585" i="1"/>
  <c r="J1585" i="1" s="1"/>
  <c r="H2328" i="1"/>
  <c r="J2328" i="1" s="1"/>
  <c r="H2482" i="1"/>
  <c r="J2482" i="1" s="1"/>
  <c r="H1713" i="1"/>
  <c r="J1713" i="1" s="1"/>
  <c r="H1836" i="1"/>
  <c r="J1836" i="1" s="1"/>
  <c r="H2104" i="1"/>
  <c r="J2104" i="1" s="1"/>
  <c r="H2502" i="1"/>
  <c r="J2502" i="1" s="1"/>
  <c r="H2229" i="1"/>
  <c r="J2229" i="1" s="1"/>
  <c r="H1667" i="1"/>
  <c r="J1667" i="1" s="1"/>
  <c r="H1194" i="1"/>
  <c r="J1194" i="1" s="1"/>
  <c r="H993" i="1"/>
  <c r="J993" i="1" s="1"/>
  <c r="H1308" i="1"/>
  <c r="J1308" i="1" s="1"/>
  <c r="H1234" i="1"/>
  <c r="J1234" i="1" s="1"/>
  <c r="H2434" i="1"/>
  <c r="J2434" i="1" s="1"/>
  <c r="H144" i="1"/>
  <c r="J144" i="1" s="1"/>
  <c r="H276" i="1"/>
  <c r="J276" i="1" s="1"/>
  <c r="H773" i="1"/>
  <c r="J773" i="1" s="1"/>
  <c r="H108" i="1"/>
  <c r="J108" i="1" s="1"/>
  <c r="H1795" i="1"/>
  <c r="J1795" i="1" s="1"/>
  <c r="H619" i="1"/>
  <c r="J619" i="1" s="1"/>
  <c r="H169" i="1"/>
  <c r="J169" i="1" s="1"/>
  <c r="H618" i="1"/>
  <c r="J618" i="1" s="1"/>
  <c r="H2143" i="1"/>
  <c r="J2143" i="1" s="1"/>
  <c r="H2093" i="1"/>
  <c r="J2093" i="1" s="1"/>
  <c r="H1333" i="1"/>
  <c r="J1333" i="1" s="1"/>
  <c r="H1943" i="1"/>
  <c r="J1943" i="1" s="1"/>
  <c r="H1909" i="1"/>
  <c r="J1909" i="1" s="1"/>
  <c r="H2162" i="1"/>
  <c r="J2162" i="1" s="1"/>
  <c r="H775" i="1"/>
  <c r="J775" i="1" s="1"/>
  <c r="H82" i="1"/>
  <c r="J82" i="1" s="1"/>
  <c r="H2480" i="1"/>
  <c r="J2480" i="1" s="1"/>
  <c r="H233" i="1"/>
  <c r="J233" i="1" s="1"/>
  <c r="H690" i="1"/>
  <c r="J690" i="1" s="1"/>
  <c r="H1685" i="1"/>
  <c r="J1685" i="1" s="1"/>
  <c r="H1547" i="1"/>
  <c r="J1547" i="1" s="1"/>
  <c r="H1008" i="1"/>
  <c r="J1008" i="1" s="1"/>
  <c r="H84" i="1"/>
  <c r="J84" i="1" s="1"/>
  <c r="H543" i="1"/>
  <c r="J543" i="1" s="1"/>
  <c r="H525" i="1"/>
  <c r="J525" i="1" s="1"/>
  <c r="H902" i="1"/>
  <c r="J902" i="1" s="1"/>
  <c r="H1066" i="1"/>
  <c r="J1066" i="1" s="1"/>
  <c r="H547" i="1"/>
  <c r="J547" i="1" s="1"/>
  <c r="H1638" i="1"/>
  <c r="J1638" i="1" s="1"/>
  <c r="H1188" i="1"/>
  <c r="J1188" i="1" s="1"/>
  <c r="H923" i="1"/>
  <c r="J923" i="1" s="1"/>
  <c r="H103" i="1"/>
  <c r="J103" i="1" s="1"/>
  <c r="H1081" i="1"/>
  <c r="J1081" i="1" s="1"/>
  <c r="H1456" i="1"/>
  <c r="J1456" i="1" s="1"/>
  <c r="H1479" i="1"/>
  <c r="J1479" i="1" s="1"/>
  <c r="H310" i="1"/>
  <c r="J310" i="1" s="1"/>
  <c r="H189" i="1"/>
  <c r="J189" i="1" s="1"/>
  <c r="H1139" i="1"/>
  <c r="J1139" i="1" s="1"/>
  <c r="H1694" i="1"/>
  <c r="J1694" i="1" s="1"/>
  <c r="H1988" i="1"/>
  <c r="J1988" i="1" s="1"/>
  <c r="H1660" i="1"/>
  <c r="J1660" i="1" s="1"/>
  <c r="H1418" i="1"/>
  <c r="J1418" i="1" s="1"/>
  <c r="H1734" i="1"/>
  <c r="J1734" i="1" s="1"/>
  <c r="H805" i="1"/>
  <c r="J805" i="1" s="1"/>
  <c r="H2449" i="1"/>
  <c r="J2449" i="1" s="1"/>
  <c r="H1462" i="1"/>
  <c r="J1462" i="1" s="1"/>
  <c r="H633" i="1"/>
  <c r="J633" i="1" s="1"/>
  <c r="H348" i="1"/>
  <c r="J348" i="1" s="1"/>
  <c r="H1566" i="1"/>
  <c r="J1566" i="1" s="1"/>
  <c r="H2197" i="1"/>
  <c r="J2197" i="1" s="1"/>
  <c r="H104" i="1"/>
  <c r="J104" i="1" s="1"/>
  <c r="H1882" i="1"/>
  <c r="J1882" i="1" s="1"/>
  <c r="H2486" i="1"/>
  <c r="J2486" i="1" s="1"/>
  <c r="H1868" i="1"/>
  <c r="J1868" i="1" s="1"/>
  <c r="H1712" i="1"/>
  <c r="J1712" i="1" s="1"/>
  <c r="H83" i="1"/>
  <c r="J83" i="1" s="1"/>
  <c r="H1727" i="1"/>
  <c r="J1727" i="1" s="1"/>
  <c r="H182" i="1"/>
  <c r="J182" i="1" s="1"/>
  <c r="H796" i="1"/>
  <c r="J796" i="1" s="1"/>
  <c r="H1080" i="1"/>
  <c r="J1080" i="1" s="1"/>
  <c r="H317" i="1"/>
  <c r="J317" i="1" s="1"/>
  <c r="H1427" i="1"/>
  <c r="J1427" i="1" s="1"/>
  <c r="H2441" i="1"/>
  <c r="J2441" i="1" s="1"/>
  <c r="H2289" i="1"/>
  <c r="J2289" i="1" s="1"/>
  <c r="H375" i="1"/>
  <c r="J375" i="1" s="1"/>
  <c r="H545" i="1"/>
  <c r="J545" i="1" s="1"/>
  <c r="H1786" i="1"/>
  <c r="J1786" i="1" s="1"/>
  <c r="H1335" i="1"/>
  <c r="J1335" i="1" s="1"/>
  <c r="H1216" i="1"/>
  <c r="J1216" i="1" s="1"/>
  <c r="H816" i="1"/>
  <c r="J816" i="1" s="1"/>
  <c r="H2013" i="1"/>
  <c r="J2013" i="1" s="1"/>
  <c r="H1886" i="1"/>
  <c r="J1886" i="1" s="1"/>
  <c r="H1717" i="1"/>
  <c r="J1717" i="1" s="1"/>
  <c r="H2146" i="1"/>
  <c r="J2146" i="1" s="1"/>
  <c r="H2455" i="1"/>
  <c r="J2455" i="1" s="1"/>
  <c r="H1929" i="1"/>
  <c r="J1929" i="1" s="1"/>
  <c r="H1640" i="1"/>
  <c r="J1640" i="1" s="1"/>
  <c r="H2126" i="1"/>
  <c r="J2126" i="1" s="1"/>
  <c r="H240" i="1"/>
  <c r="J240" i="1" s="1"/>
  <c r="H1791" i="1"/>
  <c r="J1791" i="1" s="1"/>
  <c r="H865" i="1"/>
  <c r="J865" i="1" s="1"/>
  <c r="H1371" i="1"/>
  <c r="J1371" i="1" s="1"/>
  <c r="H1283" i="1"/>
  <c r="J1283" i="1" s="1"/>
  <c r="H1699" i="1"/>
  <c r="J1699" i="1" s="1"/>
  <c r="H947" i="1"/>
  <c r="J947" i="1" s="1"/>
  <c r="H771" i="1"/>
  <c r="J771" i="1" s="1"/>
  <c r="H1875" i="1"/>
  <c r="J1875" i="1" s="1"/>
  <c r="H1360" i="1"/>
  <c r="J1360" i="1" s="1"/>
  <c r="H925" i="1"/>
  <c r="J925" i="1" s="1"/>
  <c r="H1936" i="1"/>
  <c r="J1936" i="1" s="1"/>
  <c r="H1995" i="1"/>
  <c r="J1995" i="1" s="1"/>
  <c r="H2150" i="1"/>
  <c r="J2150" i="1" s="1"/>
  <c r="H583" i="1"/>
  <c r="J583" i="1" s="1"/>
  <c r="H838" i="1"/>
  <c r="J838" i="1" s="1"/>
  <c r="H1285" i="1"/>
  <c r="J1285" i="1" s="1"/>
  <c r="H2228" i="1"/>
  <c r="J2228" i="1" s="1"/>
  <c r="H2018" i="1"/>
  <c r="J2018" i="1" s="1"/>
  <c r="H202" i="1"/>
  <c r="J202" i="1" s="1"/>
  <c r="H1684" i="1"/>
  <c r="J1684" i="1" s="1"/>
  <c r="H147" i="1"/>
  <c r="J147" i="1" s="1"/>
  <c r="H1530" i="1"/>
  <c r="J1530" i="1" s="1"/>
  <c r="H795" i="1"/>
  <c r="J795" i="1" s="1"/>
  <c r="H1067" i="1"/>
  <c r="J1067" i="1" s="1"/>
  <c r="H457" i="1"/>
  <c r="J457" i="1" s="1"/>
  <c r="H2457" i="1"/>
  <c r="J2457" i="1" s="1"/>
  <c r="H1447" i="1"/>
  <c r="J1447" i="1" s="1"/>
  <c r="H107" i="1"/>
  <c r="J107" i="1" s="1"/>
  <c r="H1312" i="1"/>
  <c r="J1312" i="1" s="1"/>
  <c r="H398" i="1"/>
  <c r="J398" i="1" s="1"/>
  <c r="H1515" i="1"/>
  <c r="J1515" i="1" s="1"/>
  <c r="H1983" i="1"/>
  <c r="J1983" i="1" s="1"/>
  <c r="H1313" i="1"/>
  <c r="J1313" i="1" s="1"/>
  <c r="H840" i="1"/>
  <c r="J840" i="1" s="1"/>
  <c r="H589" i="1"/>
  <c r="J589" i="1" s="1"/>
  <c r="H953" i="1"/>
  <c r="J953" i="1" s="1"/>
  <c r="H1132" i="1"/>
  <c r="J1132" i="1" s="1"/>
  <c r="H359" i="1"/>
  <c r="J359" i="1" s="1"/>
  <c r="H524" i="1"/>
  <c r="J524" i="1" s="1"/>
  <c r="H2219" i="1"/>
  <c r="J2219" i="1" s="1"/>
  <c r="H1058" i="1"/>
  <c r="J1058" i="1" s="1"/>
  <c r="H1086" i="1"/>
  <c r="J1086" i="1" s="1"/>
  <c r="H2110" i="1"/>
  <c r="J2110" i="1" s="1"/>
  <c r="H151" i="1"/>
  <c r="J151" i="1" s="1"/>
  <c r="H1945" i="1"/>
  <c r="J1945" i="1" s="1"/>
  <c r="H1889" i="1"/>
  <c r="J1889" i="1" s="1"/>
  <c r="H1769" i="1"/>
  <c r="J1769" i="1" s="1"/>
  <c r="H1384" i="1"/>
  <c r="J1384" i="1" s="1"/>
  <c r="H532" i="1"/>
  <c r="J532" i="1" s="1"/>
  <c r="H743" i="1"/>
  <c r="J743" i="1" s="1"/>
  <c r="H1100" i="1"/>
  <c r="J1100" i="1" s="1"/>
  <c r="H2311" i="1"/>
  <c r="J2311" i="1" s="1"/>
  <c r="H642" i="1"/>
  <c r="J642" i="1" s="1"/>
  <c r="H1291" i="1"/>
  <c r="J1291" i="1" s="1"/>
  <c r="H1960" i="1"/>
  <c r="J1960" i="1" s="1"/>
  <c r="H2491" i="1"/>
  <c r="J2491" i="1" s="1"/>
  <c r="H1450" i="1"/>
  <c r="J1450" i="1" s="1"/>
  <c r="H226" i="1"/>
  <c r="J226" i="1" s="1"/>
  <c r="H2021" i="1"/>
  <c r="J2021" i="1" s="1"/>
  <c r="H1915" i="1"/>
  <c r="J1915" i="1" s="1"/>
  <c r="H962" i="1"/>
  <c r="J962" i="1" s="1"/>
  <c r="H1368" i="1"/>
  <c r="J1368" i="1" s="1"/>
  <c r="H467" i="1"/>
  <c r="J467" i="1" s="1"/>
  <c r="H1842" i="1"/>
  <c r="J1842" i="1" s="1"/>
  <c r="H699" i="1"/>
  <c r="J699" i="1" s="1"/>
  <c r="H624" i="1"/>
  <c r="J624" i="1" s="1"/>
  <c r="H234" i="1"/>
  <c r="J234" i="1" s="1"/>
  <c r="H1288" i="1"/>
  <c r="J1288" i="1" s="1"/>
  <c r="H1526" i="1"/>
  <c r="J1526" i="1" s="1"/>
  <c r="H1980" i="1"/>
  <c r="J1980" i="1" s="1"/>
  <c r="H1480" i="1"/>
  <c r="J1480" i="1" s="1"/>
  <c r="H406" i="1"/>
  <c r="J406" i="1" s="1"/>
  <c r="H1225" i="1"/>
  <c r="J1225" i="1" s="1"/>
  <c r="H836" i="1"/>
  <c r="J836" i="1" s="1"/>
  <c r="H461" i="1"/>
  <c r="J461" i="1" s="1"/>
  <c r="H819" i="1"/>
  <c r="J819" i="1" s="1"/>
  <c r="H1211" i="1"/>
  <c r="J1211" i="1" s="1"/>
  <c r="H162" i="1"/>
  <c r="J162" i="1" s="1"/>
  <c r="H333" i="1"/>
  <c r="J333" i="1" s="1"/>
  <c r="H268" i="1"/>
  <c r="J268" i="1" s="1"/>
  <c r="H2083" i="1"/>
  <c r="J2083" i="1" s="1"/>
  <c r="H1203" i="1"/>
  <c r="J1203" i="1" s="1"/>
  <c r="H1992" i="1"/>
  <c r="J1992" i="1" s="1"/>
  <c r="H1569" i="1"/>
  <c r="J1569" i="1" s="1"/>
  <c r="H1432" i="1"/>
  <c r="J1432" i="1" s="1"/>
  <c r="H937" i="1"/>
  <c r="J937" i="1" s="1"/>
  <c r="H561" i="1"/>
  <c r="J561" i="1" s="1"/>
  <c r="H613" i="1"/>
  <c r="J613" i="1" s="1"/>
  <c r="H347" i="1"/>
  <c r="J347" i="1" s="1"/>
  <c r="H453" i="1"/>
  <c r="J453" i="1" s="1"/>
  <c r="H220" i="1"/>
  <c r="J220" i="1" s="1"/>
  <c r="H556" i="1"/>
  <c r="J556" i="1" s="1"/>
  <c r="H616" i="1"/>
  <c r="J616" i="1" s="1"/>
  <c r="H2118" i="1"/>
  <c r="J2118" i="1" s="1"/>
  <c r="H620" i="1"/>
  <c r="J620" i="1" s="1"/>
  <c r="H1129" i="1"/>
  <c r="J1129" i="1" s="1"/>
  <c r="H762" i="1"/>
  <c r="J762" i="1" s="1"/>
  <c r="H505" i="1"/>
  <c r="J505" i="1" s="1"/>
  <c r="H396" i="1"/>
  <c r="J396" i="1" s="1"/>
  <c r="H1466" i="1"/>
  <c r="J1466" i="1" s="1"/>
  <c r="H536" i="1"/>
  <c r="J536" i="1" s="1"/>
  <c r="H2450" i="1"/>
  <c r="J2450" i="1" s="1"/>
  <c r="H1092" i="1"/>
  <c r="J1092" i="1" s="1"/>
  <c r="H429" i="1"/>
  <c r="J429" i="1" s="1"/>
  <c r="H827" i="1"/>
  <c r="J827" i="1" s="1"/>
  <c r="H1239" i="1"/>
  <c r="J1239" i="1" s="1"/>
  <c r="H926" i="1"/>
  <c r="J926" i="1" s="1"/>
  <c r="H822" i="1"/>
  <c r="J822" i="1" s="1"/>
  <c r="H1422" i="1"/>
  <c r="J1422" i="1" s="1"/>
  <c r="H1941" i="1"/>
  <c r="J1941" i="1" s="1"/>
  <c r="H2171" i="1"/>
  <c r="J2171" i="1" s="1"/>
  <c r="H1745" i="1"/>
  <c r="J1745" i="1" s="1"/>
  <c r="H221" i="1"/>
  <c r="J221" i="1" s="1"/>
  <c r="H1095" i="1"/>
  <c r="J1095" i="1" s="1"/>
  <c r="H1893" i="1"/>
  <c r="J1893" i="1" s="1"/>
  <c r="H868" i="1"/>
  <c r="J868" i="1" s="1"/>
  <c r="H558" i="1"/>
  <c r="H2127" i="1"/>
  <c r="J2127" i="1" s="1"/>
  <c r="H1733" i="1"/>
  <c r="J1733" i="1" s="1"/>
  <c r="H93" i="1"/>
  <c r="J93" i="1" s="1"/>
  <c r="H1711" i="1"/>
  <c r="J1711" i="1" s="1"/>
  <c r="H1528" i="1"/>
  <c r="J1528" i="1" s="1"/>
  <c r="H853" i="1"/>
  <c r="J853" i="1" s="1"/>
  <c r="H319" i="1"/>
  <c r="J319" i="1" s="1"/>
  <c r="H1605" i="1"/>
  <c r="J1605" i="1" s="1"/>
  <c r="H120" i="1"/>
  <c r="J120" i="1" s="1"/>
  <c r="H2427" i="1"/>
  <c r="J2427" i="1" s="1"/>
  <c r="H1286" i="1"/>
  <c r="J1286" i="1" s="1"/>
  <c r="H2436" i="1"/>
  <c r="J2436" i="1" s="1"/>
  <c r="H526" i="1"/>
  <c r="J526" i="1" s="1"/>
  <c r="H177" i="1"/>
  <c r="J177" i="1" s="1"/>
  <c r="H56" i="1"/>
  <c r="J56" i="1" s="1"/>
  <c r="H1469" i="1"/>
  <c r="J1469" i="1" s="1"/>
  <c r="H1788" i="1"/>
  <c r="J1788" i="1" s="1"/>
  <c r="H1400" i="1"/>
  <c r="J1400" i="1" s="1"/>
  <c r="H1570" i="1"/>
  <c r="J1570" i="1" s="1"/>
  <c r="H87" i="1"/>
  <c r="J87" i="1" s="1"/>
  <c r="H427" i="1"/>
  <c r="J427" i="1" s="1"/>
  <c r="H1687" i="1"/>
  <c r="J1687" i="1" s="1"/>
  <c r="H504" i="1"/>
  <c r="J504" i="1" s="1"/>
  <c r="H1069" i="1"/>
  <c r="J1069" i="1" s="1"/>
  <c r="H825" i="1"/>
  <c r="J825" i="1" s="1"/>
  <c r="H1184" i="1"/>
  <c r="J1184" i="1" s="1"/>
  <c r="H982" i="1"/>
  <c r="J982" i="1" s="1"/>
  <c r="H834" i="1"/>
  <c r="J834" i="1" s="1"/>
  <c r="H2035" i="1"/>
  <c r="J2035" i="1" s="1"/>
  <c r="H564" i="1"/>
  <c r="J564" i="1" s="1"/>
  <c r="H305" i="1"/>
  <c r="J305" i="1" s="1"/>
  <c r="H458" i="1"/>
  <c r="J458" i="1" s="1"/>
  <c r="H1496" i="1"/>
  <c r="J1496" i="1" s="1"/>
  <c r="H154" i="1"/>
  <c r="J154" i="1" s="1"/>
  <c r="H1426" i="1"/>
  <c r="J1426" i="1" s="1"/>
  <c r="H2170" i="1"/>
  <c r="J2170" i="1" s="1"/>
  <c r="H48" i="1"/>
  <c r="J48" i="1" s="1"/>
  <c r="H854" i="1"/>
  <c r="J854" i="1" s="1"/>
  <c r="H2002" i="1"/>
  <c r="J2002" i="1" s="1"/>
  <c r="H641" i="1"/>
  <c r="J641" i="1" s="1"/>
  <c r="H792" i="1"/>
  <c r="J792" i="1" s="1"/>
  <c r="H2178" i="1"/>
  <c r="J2178" i="1" s="1"/>
  <c r="H581" i="1"/>
  <c r="J581" i="1" s="1"/>
  <c r="H1843" i="1"/>
  <c r="J1843" i="1" s="1"/>
  <c r="H113" i="1"/>
  <c r="J113" i="1" s="1"/>
  <c r="H566" i="1"/>
  <c r="J566" i="1" s="1"/>
  <c r="H1913" i="1"/>
  <c r="J1913" i="1" s="1"/>
  <c r="H1511" i="1"/>
  <c r="J1511" i="1" s="1"/>
  <c r="H2129" i="1"/>
  <c r="J2129" i="1" s="1"/>
  <c r="H1345" i="1"/>
  <c r="J1345" i="1" s="1"/>
  <c r="H322" i="1"/>
  <c r="J322" i="1" s="1"/>
  <c r="H1703" i="1"/>
  <c r="J1703" i="1" s="1"/>
  <c r="H887" i="1"/>
  <c r="J887" i="1" s="1"/>
  <c r="H563" i="1"/>
  <c r="J563" i="1" s="1"/>
  <c r="H2009" i="1"/>
  <c r="J2009" i="1" s="1"/>
  <c r="H408" i="1"/>
  <c r="J408" i="1" s="1"/>
  <c r="H1702" i="1"/>
  <c r="J1702" i="1" s="1"/>
  <c r="H89" i="1"/>
  <c r="J89" i="1" s="1"/>
  <c r="H824" i="1"/>
  <c r="J824" i="1" s="1"/>
  <c r="H2469" i="1"/>
  <c r="J2469" i="1" s="1"/>
  <c r="H833" i="1"/>
  <c r="J833" i="1" s="1"/>
  <c r="H1825" i="1"/>
  <c r="J1825" i="1" s="1"/>
  <c r="H828" i="1"/>
  <c r="J828" i="1" s="1"/>
  <c r="H1314" i="1"/>
  <c r="J1314" i="1" s="1"/>
  <c r="H837" i="1"/>
  <c r="J837" i="1" s="1"/>
  <c r="H2504" i="1"/>
  <c r="J2504" i="1" s="1"/>
  <c r="H443" i="1"/>
  <c r="J443" i="1" s="1"/>
  <c r="H2082" i="1"/>
  <c r="J2082" i="1" s="1"/>
  <c r="H1537" i="1"/>
  <c r="J1537" i="1" s="1"/>
  <c r="H1015" i="1"/>
  <c r="J1015" i="1" s="1"/>
  <c r="H1552" i="1"/>
  <c r="J1552" i="1" s="1"/>
  <c r="H1664" i="1"/>
  <c r="J1664" i="1" s="1"/>
  <c r="H1477" i="1"/>
  <c r="J1477" i="1" s="1"/>
  <c r="H1226" i="1"/>
  <c r="J1226" i="1" s="1"/>
  <c r="H102" i="1"/>
  <c r="J102" i="1" s="1"/>
  <c r="H1839" i="1"/>
  <c r="J1839" i="1" s="1"/>
  <c r="H2145" i="1"/>
  <c r="J2145" i="1" s="1"/>
  <c r="H1801" i="1"/>
  <c r="J1801" i="1" s="1"/>
  <c r="H1887" i="1"/>
  <c r="J1887" i="1" s="1"/>
  <c r="H1465" i="1"/>
  <c r="J1465" i="1" s="1"/>
  <c r="H1709" i="1"/>
  <c r="J1709" i="1" s="1"/>
  <c r="H1855" i="1"/>
  <c r="J1855" i="1" s="1"/>
  <c r="H1919" i="1"/>
  <c r="J1919" i="1" s="1"/>
  <c r="H77" i="1"/>
  <c r="J77" i="1" s="1"/>
  <c r="H2192" i="1"/>
  <c r="J2192" i="1" s="1"/>
  <c r="H622" i="1"/>
  <c r="J622" i="1" s="1"/>
  <c r="H409" i="1"/>
  <c r="J409" i="1" s="1"/>
  <c r="H1441" i="1"/>
  <c r="J1441" i="1" s="1"/>
  <c r="H2069" i="1"/>
  <c r="J2069" i="1" s="1"/>
  <c r="H290" i="1"/>
  <c r="J290" i="1" s="1"/>
  <c r="H38" i="1"/>
  <c r="J38" i="1" s="1"/>
  <c r="H1029" i="1"/>
  <c r="J1029" i="1" s="1"/>
  <c r="H59" i="1"/>
  <c r="J59" i="1" s="1"/>
  <c r="H1298" i="1"/>
  <c r="J1298" i="1" s="1"/>
  <c r="H2014" i="1"/>
  <c r="J2014" i="1" s="1"/>
  <c r="H1457" i="1"/>
  <c r="J1457" i="1" s="1"/>
  <c r="H1577" i="1"/>
  <c r="J1577" i="1" s="1"/>
  <c r="H1962" i="1"/>
  <c r="J1962" i="1" s="1"/>
  <c r="H1449" i="1"/>
  <c r="J1449" i="1" s="1"/>
  <c r="H272" i="1"/>
  <c r="J272" i="1" s="1"/>
  <c r="H2168" i="1"/>
  <c r="J2168" i="1" s="1"/>
  <c r="H198" i="1"/>
  <c r="J198" i="1" s="1"/>
  <c r="H2235" i="1"/>
  <c r="J2235" i="1" s="1"/>
  <c r="H829" i="1"/>
  <c r="J829" i="1" s="1"/>
  <c r="H232" i="1"/>
  <c r="J232" i="1" s="1"/>
  <c r="H471" i="1"/>
  <c r="J471" i="1" s="1"/>
  <c r="H587" i="1"/>
  <c r="J587" i="1" s="1"/>
  <c r="H841" i="1"/>
  <c r="J841" i="1" s="1"/>
  <c r="H611" i="1"/>
  <c r="J611" i="1" s="1"/>
  <c r="H1993" i="1"/>
  <c r="J1993" i="1" s="1"/>
  <c r="H1907" i="1"/>
  <c r="J1907" i="1" s="1"/>
  <c r="H1411" i="1"/>
  <c r="J1411" i="1" s="1"/>
  <c r="H1802" i="1"/>
  <c r="J1802" i="1" s="1"/>
  <c r="H789" i="1"/>
  <c r="J789" i="1" s="1"/>
  <c r="H1064" i="1"/>
  <c r="J1064" i="1" s="1"/>
  <c r="H518" i="1"/>
  <c r="J518" i="1" s="1"/>
  <c r="H415" i="1"/>
  <c r="J415" i="1" s="1"/>
  <c r="H1191" i="1"/>
  <c r="J1191" i="1" s="1"/>
  <c r="H742" i="1"/>
  <c r="J742" i="1" s="1"/>
  <c r="H129" i="1"/>
  <c r="J129" i="1" s="1"/>
  <c r="H354" i="1"/>
  <c r="J354" i="1" s="1"/>
  <c r="H2370" i="1"/>
  <c r="J2370" i="1" s="1"/>
  <c r="H1327" i="1"/>
  <c r="J1327" i="1" s="1"/>
  <c r="H897" i="1"/>
  <c r="J897" i="1" s="1"/>
  <c r="H1865" i="1"/>
  <c r="J1865" i="1" s="1"/>
  <c r="H1128" i="1"/>
  <c r="J1128" i="1" s="1"/>
  <c r="H527" i="1"/>
  <c r="J527" i="1" s="1"/>
  <c r="H292" i="1"/>
  <c r="J292" i="1" s="1"/>
  <c r="H1433" i="1"/>
  <c r="J1433" i="1" s="1"/>
  <c r="H621" i="1"/>
  <c r="J621" i="1" s="1"/>
  <c r="H173" i="1"/>
  <c r="J173" i="1" s="1"/>
  <c r="H1206" i="1"/>
  <c r="J1206" i="1" s="1"/>
  <c r="H1078" i="1"/>
  <c r="J1078" i="1" s="1"/>
  <c r="H2155" i="1"/>
  <c r="J2155" i="1" s="1"/>
  <c r="H2435" i="1"/>
  <c r="J2435" i="1" s="1"/>
  <c r="H1961" i="1"/>
  <c r="J1961" i="1" s="1"/>
  <c r="H2390" i="1"/>
  <c r="J2390" i="1" s="1"/>
  <c r="H996" i="1"/>
  <c r="J996" i="1" s="1"/>
  <c r="H820" i="1"/>
  <c r="J820" i="1" s="1"/>
  <c r="H1986" i="1"/>
  <c r="J1986" i="1" s="1"/>
  <c r="H301" i="1"/>
  <c r="J301" i="1" s="1"/>
  <c r="H826" i="1"/>
  <c r="J826" i="1" s="1"/>
  <c r="H1299" i="1"/>
  <c r="J1299" i="1" s="1"/>
  <c r="H830" i="1"/>
  <c r="J830" i="1" s="1"/>
  <c r="H1755" i="1"/>
  <c r="J1755" i="1" s="1"/>
  <c r="H1942" i="1"/>
  <c r="J1942" i="1" s="1"/>
  <c r="H311" i="1"/>
  <c r="J311" i="1" s="1"/>
  <c r="H984" i="1"/>
  <c r="J984" i="1" s="1"/>
  <c r="H741" i="1"/>
  <c r="J741" i="1" s="1"/>
  <c r="H1849" i="1"/>
  <c r="J1849" i="1" s="1"/>
  <c r="H1731" i="1"/>
  <c r="J1731" i="1" s="1"/>
  <c r="H2141" i="1"/>
  <c r="J2141" i="1" s="1"/>
  <c r="H1622" i="1"/>
  <c r="J1622" i="1" s="1"/>
  <c r="H1060" i="1"/>
  <c r="J1060" i="1" s="1"/>
  <c r="H1463" i="1"/>
  <c r="J1463" i="1" s="1"/>
  <c r="H1410" i="1"/>
  <c r="J1410" i="1" s="1"/>
  <c r="H199" i="1"/>
  <c r="J199" i="1" s="1"/>
  <c r="H535" i="1"/>
  <c r="J535" i="1" s="1"/>
  <c r="H431" i="1"/>
  <c r="J431" i="1" s="1"/>
  <c r="H1987" i="1"/>
  <c r="J1987" i="1" s="1"/>
  <c r="H462" i="1"/>
  <c r="J462" i="1" s="1"/>
  <c r="H2527" i="1"/>
  <c r="J2527" i="1" s="1"/>
  <c r="H2232" i="1"/>
  <c r="J2232" i="1" s="1"/>
  <c r="H105" i="1"/>
  <c r="J105" i="1" s="1"/>
  <c r="H692" i="1"/>
  <c r="J692" i="1" s="1"/>
  <c r="H115" i="1"/>
  <c r="J115" i="1" s="1"/>
  <c r="H1823" i="1"/>
  <c r="J1823" i="1" s="1"/>
  <c r="H112" i="1"/>
  <c r="J112" i="1" s="1"/>
  <c r="H1853" i="1"/>
  <c r="J1853" i="1" s="1"/>
  <c r="H591" i="1"/>
  <c r="J591" i="1" s="1"/>
  <c r="H1123" i="1"/>
  <c r="J1123" i="1" s="1"/>
  <c r="H1117" i="1"/>
  <c r="J1117" i="1" s="1"/>
  <c r="H313" i="1"/>
  <c r="J313" i="1" s="1"/>
  <c r="H1737" i="1"/>
  <c r="J1737" i="1" s="1"/>
  <c r="H720" i="1"/>
  <c r="J720" i="1" s="1"/>
  <c r="H119" i="1"/>
  <c r="J119" i="1" s="1"/>
  <c r="H832" i="1"/>
  <c r="J832" i="1" s="1"/>
  <c r="H1654" i="1"/>
  <c r="J1654" i="1" s="1"/>
  <c r="H693" i="1"/>
  <c r="J693" i="1" s="1"/>
  <c r="H1618" i="1"/>
  <c r="J1618" i="1" s="1"/>
  <c r="H848" i="1"/>
  <c r="J848" i="1" s="1"/>
  <c r="H402" i="1"/>
  <c r="J402" i="1" s="1"/>
  <c r="H1965" i="1"/>
  <c r="J1965" i="1" s="1"/>
  <c r="H932" i="1"/>
  <c r="J932" i="1" s="1"/>
  <c r="H1096" i="1"/>
  <c r="J1096" i="1" s="1"/>
  <c r="H1359" i="1"/>
  <c r="J1359" i="1" s="1"/>
  <c r="H1482" i="1"/>
  <c r="J1482" i="1" s="1"/>
  <c r="H46" i="1"/>
  <c r="J46" i="1" s="1"/>
  <c r="H75" i="1"/>
  <c r="J75" i="1" s="1"/>
  <c r="H302" i="1"/>
  <c r="J302" i="1" s="1"/>
  <c r="H1043" i="1"/>
  <c r="J1043" i="1" s="1"/>
  <c r="H2430" i="1"/>
  <c r="J2430" i="1" s="1"/>
  <c r="H2122" i="1"/>
  <c r="J2122" i="1" s="1"/>
  <c r="H2147" i="1"/>
  <c r="J2147" i="1" s="1"/>
  <c r="H1906" i="1"/>
  <c r="J1906" i="1" s="1"/>
  <c r="H454" i="1"/>
  <c r="J454" i="1" s="1"/>
  <c r="H222" i="1"/>
  <c r="J222" i="1" s="1"/>
  <c r="H1281" i="1"/>
  <c r="J1281" i="1" s="1"/>
  <c r="H1212" i="1"/>
  <c r="J1212" i="1" s="1"/>
  <c r="H2167" i="1"/>
  <c r="J2167" i="1" s="1"/>
  <c r="H697" i="1"/>
  <c r="J697" i="1" s="1"/>
  <c r="H267" i="1"/>
  <c r="J267" i="1" s="1"/>
  <c r="H2109" i="1"/>
  <c r="J2109" i="1" s="1"/>
  <c r="H1766" i="1"/>
  <c r="J1766" i="1" s="1"/>
  <c r="H807" i="1"/>
  <c r="J807" i="1" s="1"/>
  <c r="H1451" i="1"/>
  <c r="J1451" i="1" s="1"/>
  <c r="H1816" i="1"/>
  <c r="J1816" i="1" s="1"/>
  <c r="H1284" i="1"/>
  <c r="J1284" i="1" s="1"/>
  <c r="H554" i="1"/>
  <c r="J554" i="1" s="1"/>
  <c r="H449" i="1"/>
  <c r="J449" i="1" s="1"/>
  <c r="H1290" i="1"/>
  <c r="J1290" i="1" s="1"/>
  <c r="H1448" i="1"/>
  <c r="J1448" i="1" s="1"/>
  <c r="H1452" i="1"/>
  <c r="J1452" i="1" s="1"/>
  <c r="H1981" i="1"/>
  <c r="J1981" i="1" s="1"/>
  <c r="H230" i="1"/>
  <c r="J230" i="1" s="1"/>
  <c r="H2546" i="1"/>
  <c r="J2546" i="1" s="1"/>
  <c r="H1386" i="1"/>
  <c r="J1386" i="1" s="1"/>
  <c r="H1722" i="1"/>
  <c r="J1722" i="1" s="1"/>
  <c r="H486" i="1"/>
  <c r="J486" i="1" s="1"/>
  <c r="H1683" i="1"/>
  <c r="J1683" i="1" s="1"/>
  <c r="H971" i="1"/>
  <c r="J971" i="1" s="1"/>
  <c r="H1947" i="1"/>
  <c r="J1947" i="1" s="1"/>
  <c r="H557" i="1"/>
  <c r="J557" i="1" s="1"/>
  <c r="H2422" i="1"/>
  <c r="J2422" i="1" s="1"/>
  <c r="H337" i="1"/>
  <c r="J337" i="1" s="1"/>
  <c r="H835" i="1"/>
  <c r="J835" i="1" s="1"/>
  <c r="H2064" i="1"/>
  <c r="J2064" i="1" s="1"/>
  <c r="H2108" i="1"/>
  <c r="J2108" i="1" s="1"/>
  <c r="H1813" i="1"/>
  <c r="J1813" i="1" s="1"/>
  <c r="H2452" i="1"/>
  <c r="J2452" i="1" s="1"/>
  <c r="H1780" i="1"/>
  <c r="J1780" i="1" s="1"/>
  <c r="H96" i="1"/>
  <c r="J96" i="1" s="1"/>
  <c r="H1414" i="1"/>
  <c r="J1414" i="1" s="1"/>
  <c r="H2169" i="1"/>
  <c r="J2169" i="1" s="1"/>
  <c r="H1240" i="1"/>
  <c r="J1240" i="1" s="1"/>
  <c r="H76" i="1"/>
  <c r="J76" i="1" s="1"/>
  <c r="H852" i="1"/>
  <c r="J852" i="1" s="1"/>
  <c r="H116" i="1"/>
  <c r="J116" i="1" s="1"/>
  <c r="H1287" i="1"/>
  <c r="J1287" i="1" s="1"/>
  <c r="H79" i="1"/>
  <c r="J79" i="1" s="1"/>
  <c r="H2179" i="1"/>
  <c r="J2179" i="1" s="1"/>
  <c r="H580" i="1"/>
  <c r="J580" i="1" s="1"/>
  <c r="H1529" i="1"/>
  <c r="J1529" i="1" s="1"/>
  <c r="H353" i="1"/>
  <c r="J353" i="1" s="1"/>
  <c r="H106" i="1"/>
  <c r="J106" i="1" s="1"/>
  <c r="H2103" i="1"/>
  <c r="J2103" i="1" s="1"/>
  <c r="H464" i="1"/>
  <c r="J464" i="1" s="1"/>
  <c r="H1054" i="1"/>
  <c r="J1054" i="1" s="1"/>
  <c r="H2287" i="1"/>
  <c r="J2287" i="1" s="1"/>
  <c r="H590" i="1"/>
  <c r="J590" i="1" s="1"/>
  <c r="H477" i="1"/>
  <c r="J477" i="1" s="1"/>
  <c r="H414" i="1"/>
  <c r="J414" i="1" s="1"/>
  <c r="H1964" i="1"/>
  <c r="J1964" i="1" s="1"/>
  <c r="H1514" i="1"/>
  <c r="J1514" i="1" s="1"/>
  <c r="H101" i="1"/>
  <c r="J101" i="1" s="1"/>
  <c r="H1301" i="1"/>
  <c r="J1301" i="1" s="1"/>
  <c r="H1099" i="1"/>
  <c r="J1099" i="1" s="1"/>
  <c r="H842" i="1"/>
  <c r="J842" i="1" s="1"/>
  <c r="H1416" i="1"/>
  <c r="J1416" i="1" s="1"/>
  <c r="H1499" i="1"/>
  <c r="J1499" i="1" s="1"/>
  <c r="H1442" i="1"/>
  <c r="J1442" i="1" s="1"/>
  <c r="H300" i="1"/>
  <c r="J300" i="1" s="1"/>
  <c r="H1503" i="1"/>
  <c r="J1503" i="1" s="1"/>
  <c r="H793" i="1"/>
  <c r="J793" i="1" s="1"/>
  <c r="H1077" i="1"/>
  <c r="J1077" i="1" s="1"/>
  <c r="H2432" i="1"/>
  <c r="J2432" i="1" s="1"/>
  <c r="H444" i="1"/>
  <c r="J444" i="1" s="1"/>
  <c r="H1282" i="1"/>
  <c r="J1282" i="1" s="1"/>
  <c r="H2349" i="1"/>
  <c r="J2349" i="1" s="1"/>
  <c r="H1075" i="1"/>
  <c r="J1075" i="1" s="1"/>
  <c r="H776" i="1"/>
  <c r="J776" i="1" s="1"/>
  <c r="H2448" i="1"/>
  <c r="J2448" i="1" s="1"/>
  <c r="H361" i="1"/>
  <c r="J361" i="1" s="1"/>
  <c r="H1789" i="1"/>
  <c r="J1789" i="1" s="1"/>
  <c r="H1917" i="1"/>
  <c r="J1917" i="1" s="1"/>
  <c r="H2515" i="1"/>
  <c r="J2515" i="1" s="1"/>
  <c r="H125" i="1"/>
  <c r="J125" i="1" s="1"/>
  <c r="H1228" i="1"/>
  <c r="J1228" i="1" s="1"/>
  <c r="H869" i="1"/>
  <c r="J869" i="1" s="1"/>
  <c r="H1430" i="1"/>
  <c r="J1430" i="1" s="1"/>
  <c r="H1082" i="1"/>
  <c r="J1082" i="1" s="1"/>
  <c r="H1937" i="1"/>
  <c r="J1937" i="1" s="1"/>
  <c r="H574" i="1"/>
  <c r="J574" i="1" s="1"/>
  <c r="H1093" i="1"/>
  <c r="J1093" i="1" s="1"/>
  <c r="H2533" i="1"/>
  <c r="J2533" i="1" s="1"/>
  <c r="H870" i="1"/>
  <c r="J870" i="1" s="1"/>
  <c r="H490" i="1"/>
  <c r="J490" i="1" s="1"/>
  <c r="H1098" i="1"/>
  <c r="J1098" i="1" s="1"/>
  <c r="H513" i="1"/>
  <c r="J513" i="1" s="1"/>
  <c r="H2075" i="1"/>
  <c r="J2075" i="1" s="1"/>
  <c r="H1094" i="1"/>
  <c r="J1094" i="1" s="1"/>
  <c r="H839" i="1"/>
  <c r="J839" i="1" s="1"/>
  <c r="H1241" i="1"/>
  <c r="J1241" i="1" s="1"/>
  <c r="H1316" i="1"/>
  <c r="J1316" i="1" s="1"/>
  <c r="H1575" i="1"/>
  <c r="J1575" i="1" s="1"/>
  <c r="H1985" i="1"/>
  <c r="J1985" i="1" s="1"/>
  <c r="H1097" i="1"/>
  <c r="J1097" i="1" s="1"/>
  <c r="H438" i="1"/>
  <c r="J438" i="1" s="1"/>
  <c r="J558" i="1"/>
  <c r="F971" i="1"/>
  <c r="J25" i="1" s="1"/>
  <c r="E20" i="1"/>
  <c r="J2032" i="1"/>
  <c r="J715" i="1"/>
  <c r="J1121" i="1"/>
  <c r="J726" i="1"/>
  <c r="J2360" i="1"/>
  <c r="J1923" i="1"/>
  <c r="J2044" i="1"/>
  <c r="J1251" i="1"/>
  <c r="J1603" i="1"/>
  <c r="J1309" i="1"/>
  <c r="J713" i="1"/>
  <c r="J1275" i="1"/>
  <c r="J1036" i="1"/>
  <c r="J2548" i="1"/>
  <c r="J263" i="1"/>
  <c r="J749" i="1"/>
  <c r="J2552" i="1"/>
  <c r="J976" i="1"/>
  <c r="J1003" i="1"/>
  <c r="J1131" i="1"/>
  <c r="H1048" i="1" l="1"/>
  <c r="J1048" i="1" s="1"/>
  <c r="H1186" i="1"/>
  <c r="J1186" i="1" s="1"/>
  <c r="H297" i="1"/>
  <c r="J297" i="1" s="1"/>
  <c r="H184" i="1"/>
  <c r="J184" i="1" s="1"/>
  <c r="H1183" i="1"/>
  <c r="J1183" i="1" s="1"/>
  <c r="H738" i="1"/>
  <c r="J738" i="1" s="1"/>
  <c r="H432" i="1"/>
  <c r="J432" i="1" s="1"/>
  <c r="H1166" i="1"/>
  <c r="J1166" i="1" s="1"/>
  <c r="H1175" i="1"/>
  <c r="J1175" i="1" s="1"/>
  <c r="H203" i="1"/>
  <c r="J203" i="1" s="1"/>
  <c r="H342" i="1"/>
  <c r="J342" i="1" s="1"/>
  <c r="H2522" i="1"/>
  <c r="J2522" i="1" s="1"/>
  <c r="H436" i="1"/>
  <c r="J436" i="1" s="1"/>
  <c r="H2519" i="1"/>
  <c r="J2519" i="1" s="1"/>
  <c r="H1341" i="1"/>
  <c r="J1341" i="1" s="1"/>
  <c r="H733" i="1"/>
  <c r="J733" i="1" s="1"/>
  <c r="H1231" i="1"/>
  <c r="J1231" i="1" s="1"/>
  <c r="H2005" i="1"/>
  <c r="J2005" i="1" s="1"/>
  <c r="H1179" i="1"/>
  <c r="J1179" i="1" s="1"/>
  <c r="H279" i="1"/>
  <c r="J279" i="1" s="1"/>
  <c r="H1767" i="1"/>
  <c r="J1767" i="1" s="1"/>
  <c r="H1872" i="1"/>
  <c r="J1872" i="1" s="1"/>
  <c r="H1243" i="1"/>
  <c r="J1243" i="1" s="1"/>
  <c r="H919" i="1"/>
  <c r="J919" i="1" s="1"/>
  <c r="H850" i="1"/>
  <c r="J850" i="1" s="1"/>
  <c r="H1041" i="1"/>
  <c r="J1041" i="1" s="1"/>
  <c r="H128" i="1"/>
  <c r="J128" i="1" s="1"/>
  <c r="H1527" i="1"/>
  <c r="J1527" i="1" s="1"/>
  <c r="H967" i="1"/>
  <c r="J967" i="1" s="1"/>
  <c r="H475" i="1"/>
  <c r="J475" i="1" s="1"/>
  <c r="H1034" i="1"/>
  <c r="J1034" i="1" s="1"/>
  <c r="H2540" i="1"/>
  <c r="J2540" i="1" s="1"/>
  <c r="H58" i="1"/>
  <c r="J58" i="1" s="1"/>
  <c r="H42" i="1"/>
  <c r="J42" i="1" s="1"/>
  <c r="H748" i="1"/>
  <c r="J748" i="1" s="1"/>
  <c r="H403" i="1"/>
  <c r="J403" i="1" s="1"/>
  <c r="H494" i="1"/>
  <c r="J494" i="1" s="1"/>
  <c r="H247" i="1"/>
  <c r="J247" i="1" s="1"/>
  <c r="H181" i="1"/>
  <c r="J181" i="1" s="1"/>
  <c r="H999" i="1"/>
  <c r="J999" i="1" s="1"/>
  <c r="F20" i="1"/>
  <c r="H938" i="1"/>
  <c r="J938" i="1" s="1"/>
  <c r="H781" i="1"/>
  <c r="J781" i="1" s="1"/>
  <c r="H569" i="1"/>
  <c r="J569" i="1" s="1"/>
  <c r="H575" i="1"/>
  <c r="J575" i="1" s="1"/>
  <c r="H50" i="1"/>
  <c r="J50" i="1" s="1"/>
  <c r="H751" i="1"/>
  <c r="J751" i="1" s="1"/>
  <c r="H799" i="1"/>
  <c r="J799" i="1" s="1"/>
  <c r="H750" i="1"/>
  <c r="J750" i="1" s="1"/>
  <c r="H165" i="1"/>
  <c r="J165" i="1" s="1"/>
  <c r="H1033" i="1"/>
  <c r="J1033" i="1" s="1"/>
  <c r="H370" i="1"/>
  <c r="J370" i="1" s="1"/>
  <c r="H585" i="1"/>
  <c r="J585" i="1" s="1"/>
  <c r="H376" i="1"/>
  <c r="J376" i="1" s="1"/>
  <c r="H97" i="1"/>
  <c r="J97" i="1" s="1"/>
  <c r="H2048" i="1"/>
  <c r="J2048" i="1" s="1"/>
  <c r="H278" i="1"/>
  <c r="J278" i="1" s="1"/>
  <c r="H735" i="1"/>
  <c r="J735" i="1" s="1"/>
  <c r="H634" i="1"/>
  <c r="J634" i="1" s="1"/>
  <c r="H216" i="1"/>
  <c r="J216" i="1" s="1"/>
  <c r="H455" i="1"/>
  <c r="J455" i="1" s="1"/>
  <c r="H1926" i="1"/>
  <c r="J1926" i="1" s="1"/>
  <c r="H401" i="1"/>
  <c r="J401" i="1" s="1"/>
  <c r="H1748" i="1"/>
  <c r="J1748" i="1" s="1"/>
  <c r="H2246" i="1"/>
  <c r="J2246" i="1" s="1"/>
  <c r="H847" i="1"/>
  <c r="J847" i="1" s="1"/>
  <c r="H411" i="1"/>
  <c r="J411" i="1" s="1"/>
  <c r="H2181" i="1"/>
  <c r="J2181" i="1" s="1"/>
  <c r="H858" i="1"/>
  <c r="J858" i="1" s="1"/>
  <c r="H2239" i="1"/>
  <c r="J2239" i="1" s="1"/>
  <c r="H1376" i="1"/>
  <c r="J1376" i="1" s="1"/>
  <c r="H1869" i="1"/>
  <c r="J1869" i="1" s="1"/>
  <c r="H1338" i="1"/>
  <c r="J1338" i="1" s="1"/>
  <c r="H1644" i="1"/>
  <c r="J1644" i="1" s="1"/>
  <c r="H2101" i="1"/>
  <c r="J2101" i="1" s="1"/>
  <c r="H291" i="1"/>
  <c r="J291" i="1" s="1"/>
  <c r="H991" i="1"/>
  <c r="J991" i="1" s="1"/>
  <c r="H1375" i="1"/>
  <c r="J1375" i="1" s="1"/>
  <c r="H1998" i="1"/>
  <c r="J1998" i="1" s="1"/>
  <c r="H871" i="1"/>
  <c r="J871" i="1" s="1"/>
  <c r="H1200" i="1"/>
  <c r="J1200" i="1" s="1"/>
  <c r="H1326" i="1"/>
  <c r="J1326" i="1" s="1"/>
  <c r="H2472" i="1"/>
  <c r="J2472" i="1" s="1"/>
  <c r="H915" i="1"/>
  <c r="J915" i="1" s="1"/>
  <c r="H1091" i="1"/>
  <c r="J1091" i="1" s="1"/>
  <c r="H1979" i="1"/>
  <c r="J1979" i="1" s="1"/>
  <c r="H1464" i="1"/>
  <c r="J1464" i="1" s="1"/>
  <c r="H2058" i="1"/>
  <c r="J2058" i="1" s="1"/>
  <c r="H2073" i="1"/>
  <c r="J2073" i="1" s="1"/>
  <c r="H672" i="1"/>
  <c r="J672" i="1" s="1"/>
  <c r="H2281" i="1"/>
  <c r="J2281" i="1" s="1"/>
  <c r="H2488" i="1"/>
  <c r="J2488" i="1" s="1"/>
  <c r="H295" i="1"/>
  <c r="J295" i="1" s="1"/>
  <c r="H1274" i="1"/>
  <c r="J1274" i="1" s="1"/>
  <c r="H381" i="1"/>
  <c r="J381" i="1" s="1"/>
  <c r="H1522" i="1"/>
  <c r="J1522" i="1" s="1"/>
  <c r="H1271" i="1"/>
  <c r="J1271" i="1" s="1"/>
  <c r="H2133" i="1"/>
  <c r="J2133" i="1" s="1"/>
  <c r="H2227" i="1"/>
  <c r="J2227" i="1" s="1"/>
  <c r="H711" i="1"/>
  <c r="J711" i="1" s="1"/>
  <c r="H1538" i="1"/>
  <c r="J1538" i="1" s="1"/>
  <c r="H1829" i="1"/>
  <c r="J1829" i="1" s="1"/>
  <c r="H2202" i="1"/>
  <c r="J2202" i="1" s="1"/>
  <c r="H576" i="1"/>
  <c r="J576" i="1" s="1"/>
  <c r="H1726" i="1"/>
  <c r="J1726" i="1" s="1"/>
  <c r="H1393" i="1"/>
  <c r="J1393" i="1" s="1"/>
  <c r="H1201" i="1"/>
  <c r="J1201" i="1" s="1"/>
  <c r="H1267" i="1"/>
  <c r="J1267" i="1" s="1"/>
  <c r="H572" i="1"/>
  <c r="J572" i="1" s="1"/>
  <c r="H1071" i="1"/>
  <c r="J1071" i="1" s="1"/>
  <c r="H2421" i="1"/>
  <c r="J2421" i="1" s="1"/>
  <c r="H954" i="1"/>
  <c r="J954" i="1" s="1"/>
  <c r="H2059" i="1"/>
  <c r="J2059" i="1" s="1"/>
  <c r="H95" i="1"/>
  <c r="J95" i="1" s="1"/>
  <c r="H1753" i="1"/>
  <c r="J1753" i="1" s="1"/>
  <c r="H2121" i="1"/>
  <c r="J2121" i="1" s="1"/>
  <c r="H447" i="1"/>
  <c r="J447" i="1" s="1"/>
  <c r="H1587" i="1"/>
  <c r="J1587" i="1" s="1"/>
  <c r="H1696" i="1"/>
  <c r="J1696" i="1" s="1"/>
  <c r="H1746" i="1"/>
  <c r="J1746" i="1" s="1"/>
  <c r="H2381" i="1"/>
  <c r="J2381" i="1" s="1"/>
  <c r="H960" i="1"/>
  <c r="J960" i="1" s="1"/>
  <c r="H194" i="1"/>
  <c r="J194" i="1" s="1"/>
  <c r="H143" i="1"/>
  <c r="J143" i="1" s="1"/>
  <c r="H2296" i="1"/>
  <c r="J2296" i="1" s="1"/>
  <c r="H1586" i="1"/>
  <c r="J1586" i="1" s="1"/>
  <c r="H604" i="1"/>
  <c r="J604" i="1" s="1"/>
  <c r="H472" i="1"/>
  <c r="J472" i="1" s="1"/>
  <c r="H2354" i="1"/>
  <c r="J2354" i="1" s="1"/>
  <c r="H336" i="1"/>
  <c r="J336" i="1" s="1"/>
  <c r="H174" i="1"/>
  <c r="J174" i="1" s="1"/>
  <c r="H159" i="1"/>
  <c r="J159" i="1" s="1"/>
  <c r="H309" i="1"/>
  <c r="J309" i="1" s="1"/>
  <c r="H998" i="1"/>
  <c r="J998" i="1" s="1"/>
  <c r="H651" i="1"/>
  <c r="J651" i="1" s="1"/>
  <c r="H1181" i="1"/>
  <c r="J1181" i="1" s="1"/>
  <c r="H281" i="1"/>
  <c r="J281" i="1" s="1"/>
  <c r="H1171" i="1"/>
  <c r="J1171" i="1" s="1"/>
  <c r="H456" i="1"/>
  <c r="J456" i="1" s="1"/>
  <c r="H1404" i="1"/>
  <c r="J1404" i="1" s="1"/>
  <c r="H257" i="1"/>
  <c r="J257" i="1" s="1"/>
  <c r="H417" i="1"/>
  <c r="J417" i="1" s="1"/>
  <c r="H1276" i="1"/>
  <c r="J1276" i="1" s="1"/>
  <c r="H2237" i="1"/>
  <c r="J2237" i="1" s="1"/>
  <c r="H666" i="1"/>
  <c r="J666" i="1" s="1"/>
  <c r="H515" i="1"/>
  <c r="J515" i="1" s="1"/>
  <c r="H1757" i="1"/>
  <c r="J1757" i="1" s="1"/>
  <c r="H600" i="1"/>
  <c r="J600" i="1" s="1"/>
  <c r="H395" i="1"/>
  <c r="J395" i="1" s="1"/>
  <c r="H400" i="1"/>
  <c r="J400" i="1" s="1"/>
  <c r="H2207" i="1"/>
  <c r="J2207" i="1" s="1"/>
  <c r="H500" i="1"/>
  <c r="J500" i="1" s="1"/>
  <c r="H845" i="1"/>
  <c r="J845" i="1" s="1"/>
  <c r="H1348" i="1"/>
  <c r="J1348" i="1" s="1"/>
  <c r="H1952" i="1"/>
  <c r="J1952" i="1" s="1"/>
  <c r="H1670" i="1"/>
  <c r="J1670" i="1" s="1"/>
  <c r="H1627" i="1"/>
  <c r="J1627" i="1" s="1"/>
  <c r="H2255" i="1"/>
  <c r="J2255" i="1" s="1"/>
  <c r="H394" i="1"/>
  <c r="J394" i="1" s="1"/>
  <c r="H914" i="1"/>
  <c r="J914" i="1" s="1"/>
  <c r="H416" i="1"/>
  <c r="J416" i="1" s="1"/>
  <c r="H1395" i="1"/>
  <c r="J1395" i="1" s="1"/>
  <c r="H851" i="1"/>
  <c r="J851" i="1" s="1"/>
  <c r="H1320" i="1"/>
  <c r="J1320" i="1" s="1"/>
  <c r="H262" i="1"/>
  <c r="J262" i="1" s="1"/>
  <c r="H1891" i="1"/>
  <c r="J1891" i="1" s="1"/>
  <c r="H35" i="1"/>
  <c r="J35" i="1" s="1"/>
  <c r="H2332" i="1"/>
  <c r="J2332" i="1" s="1"/>
  <c r="H2269" i="1"/>
  <c r="J2269" i="1" s="1"/>
  <c r="H2151" i="1"/>
  <c r="J2151" i="1" s="1"/>
  <c r="H1548" i="1"/>
  <c r="J1548" i="1" s="1"/>
  <c r="H1369" i="1"/>
  <c r="J1369" i="1" s="1"/>
  <c r="H2518" i="1"/>
  <c r="J2518" i="1" s="1"/>
  <c r="H33" i="1"/>
  <c r="J33" i="1" s="1"/>
  <c r="H1798" i="1"/>
  <c r="J1798" i="1" s="1"/>
  <c r="H2293" i="1"/>
  <c r="J2293" i="1" s="1"/>
  <c r="H664" i="1"/>
  <c r="J664" i="1" s="1"/>
  <c r="H2547" i="1"/>
  <c r="J2547" i="1" s="1"/>
  <c r="H1543" i="1"/>
  <c r="J1543" i="1" s="1"/>
  <c r="H2272" i="1"/>
  <c r="J2272" i="1" s="1"/>
  <c r="H1581" i="1"/>
  <c r="J1581" i="1" s="1"/>
  <c r="H1220" i="1"/>
  <c r="J1220" i="1" s="1"/>
  <c r="H2351" i="1"/>
  <c r="J2351" i="1" s="1"/>
  <c r="H625" i="1"/>
  <c r="J625" i="1" s="1"/>
  <c r="H1508" i="1"/>
  <c r="J1508" i="1" s="1"/>
  <c r="H1858" i="1"/>
  <c r="J1858" i="1" s="1"/>
  <c r="H1653" i="1"/>
  <c r="J1653" i="1" s="1"/>
  <c r="H1619" i="1"/>
  <c r="J1619" i="1" s="1"/>
  <c r="H565" i="1"/>
  <c r="J565" i="1" s="1"/>
  <c r="H1420" i="1"/>
  <c r="J1420" i="1" s="1"/>
  <c r="H1623" i="1"/>
  <c r="J1623" i="1" s="1"/>
  <c r="H2123" i="1"/>
  <c r="J2123" i="1" s="1"/>
  <c r="H885" i="1"/>
  <c r="J885" i="1" s="1"/>
  <c r="H508" i="1"/>
  <c r="J508" i="1" s="1"/>
  <c r="H985" i="1"/>
  <c r="J985" i="1" s="1"/>
  <c r="H1890" i="1"/>
  <c r="J1890" i="1" s="1"/>
  <c r="H356" i="1"/>
  <c r="J356" i="1" s="1"/>
  <c r="H379" i="1"/>
  <c r="J379" i="1" s="1"/>
  <c r="H963" i="1"/>
  <c r="J963" i="1" s="1"/>
  <c r="H706" i="1"/>
  <c r="J706" i="1" s="1"/>
  <c r="H704" i="1"/>
  <c r="J704" i="1" s="1"/>
  <c r="H1102" i="1"/>
  <c r="J1102" i="1" s="1"/>
  <c r="H2487" i="1"/>
  <c r="J2487" i="1" s="1"/>
  <c r="H1591" i="1"/>
  <c r="J1591" i="1" s="1"/>
  <c r="H323" i="1"/>
  <c r="J323" i="1" s="1"/>
  <c r="H2316" i="1"/>
  <c r="J2316" i="1" s="1"/>
  <c r="H410" i="1"/>
  <c r="J410" i="1" s="1"/>
  <c r="H896" i="1"/>
  <c r="J896" i="1" s="1"/>
  <c r="H2220" i="1"/>
  <c r="J2220" i="1" s="1"/>
  <c r="H2429" i="1"/>
  <c r="J2429" i="1" s="1"/>
  <c r="H1315" i="1"/>
  <c r="J1315" i="1" s="1"/>
  <c r="H253" i="1"/>
  <c r="J253" i="1" s="1"/>
  <c r="H1143" i="1"/>
  <c r="J1143" i="1" s="1"/>
  <c r="H1174" i="1"/>
  <c r="J1174" i="1" s="1"/>
  <c r="H1115" i="1"/>
  <c r="J1115" i="1" s="1"/>
  <c r="H469" i="1"/>
  <c r="J469" i="1" s="1"/>
  <c r="H249" i="1"/>
  <c r="J249" i="1" s="1"/>
  <c r="H1130" i="1"/>
  <c r="J1130" i="1" s="1"/>
  <c r="H658" i="1"/>
  <c r="J658" i="1" s="1"/>
  <c r="H185" i="1"/>
  <c r="J185" i="1" s="1"/>
  <c r="H1153" i="1"/>
  <c r="J1153" i="1" s="1"/>
  <c r="H47" i="1"/>
  <c r="J47" i="1" s="1"/>
  <c r="H210" i="1"/>
  <c r="J210" i="1" s="1"/>
  <c r="H1006" i="1"/>
  <c r="J1006" i="1" s="1"/>
  <c r="H2526" i="1"/>
  <c r="J2526" i="1" s="1"/>
  <c r="H178" i="1"/>
  <c r="J178" i="1" s="1"/>
  <c r="H1481" i="1"/>
  <c r="J1481" i="1" s="1"/>
  <c r="H64" i="1"/>
  <c r="J64" i="1" s="1"/>
  <c r="H1800" i="1"/>
  <c r="J1800" i="1" s="1"/>
  <c r="H1752" i="1"/>
  <c r="J1752" i="1" s="1"/>
  <c r="H1476" i="1"/>
  <c r="J1476" i="1" s="1"/>
  <c r="H2541" i="1"/>
  <c r="J2541" i="1" s="1"/>
  <c r="H2355" i="1"/>
  <c r="J2355" i="1" s="1"/>
  <c r="H562" i="1"/>
  <c r="J562" i="1" s="1"/>
  <c r="H2386" i="1"/>
  <c r="J2386" i="1" s="1"/>
  <c r="H1205" i="1"/>
  <c r="J1205" i="1" s="1"/>
  <c r="H73" i="1"/>
  <c r="J73" i="1" s="1"/>
  <c r="H942" i="1"/>
  <c r="J942" i="1" s="1"/>
  <c r="H1011" i="1"/>
  <c r="J1011" i="1" s="1"/>
  <c r="H468" i="1"/>
  <c r="J468" i="1" s="1"/>
  <c r="H717" i="1"/>
  <c r="J717" i="1" s="1"/>
  <c r="H2539" i="1"/>
  <c r="J2539" i="1" s="1"/>
  <c r="H2309" i="1"/>
  <c r="J2309" i="1" s="1"/>
  <c r="H1617" i="1"/>
  <c r="J1617" i="1" s="1"/>
  <c r="H2399" i="1"/>
  <c r="J2399" i="1" s="1"/>
  <c r="H2400" i="1"/>
  <c r="J2400" i="1" s="1"/>
  <c r="H2350" i="1"/>
  <c r="J2350" i="1" s="1"/>
  <c r="H961" i="1"/>
  <c r="J961" i="1" s="1"/>
  <c r="H1056" i="1"/>
  <c r="J1056" i="1" s="1"/>
  <c r="H2039" i="1"/>
  <c r="J2039" i="1" s="1"/>
  <c r="H2249" i="1"/>
  <c r="J2249" i="1" s="1"/>
  <c r="H810" i="1"/>
  <c r="J810" i="1" s="1"/>
  <c r="H1854" i="1"/>
  <c r="J1854" i="1" s="1"/>
  <c r="H966" i="1"/>
  <c r="J966" i="1" s="1"/>
  <c r="H552" i="1"/>
  <c r="J552" i="1" s="1"/>
  <c r="H1859" i="1"/>
  <c r="J1859" i="1" s="1"/>
  <c r="H1278" i="1"/>
  <c r="J1278" i="1" s="1"/>
  <c r="H2023" i="1"/>
  <c r="J2023" i="1" s="1"/>
  <c r="H1643" i="1"/>
  <c r="J1643" i="1" s="1"/>
  <c r="H2180" i="1"/>
  <c r="J2180" i="1" s="1"/>
  <c r="H594" i="1"/>
  <c r="J594" i="1" s="1"/>
  <c r="H679" i="1"/>
  <c r="J679" i="1" s="1"/>
  <c r="H992" i="1"/>
  <c r="J992" i="1" s="1"/>
  <c r="H213" i="1"/>
  <c r="J213" i="1" s="1"/>
  <c r="H662" i="1"/>
  <c r="J662" i="1" s="1"/>
  <c r="H654" i="1"/>
  <c r="J654" i="1" s="1"/>
  <c r="H307" i="1"/>
  <c r="J307" i="1" s="1"/>
  <c r="H1145" i="1"/>
  <c r="J1145" i="1" s="1"/>
  <c r="H474" i="1"/>
  <c r="J474" i="1" s="1"/>
  <c r="H314" i="1"/>
  <c r="J314" i="1" s="1"/>
  <c r="H426" i="1"/>
  <c r="J426" i="1" s="1"/>
  <c r="H1322" i="1"/>
  <c r="J1322" i="1" s="1"/>
  <c r="H1103" i="1"/>
  <c r="J1103" i="1" s="1"/>
  <c r="H1178" i="1"/>
  <c r="J1178" i="1" s="1"/>
  <c r="H2231" i="1"/>
  <c r="J2231" i="1" s="1"/>
  <c r="H2205" i="1"/>
  <c r="J2205" i="1" s="1"/>
  <c r="H1304" i="1"/>
  <c r="J1304" i="1" s="1"/>
  <c r="H1732" i="1"/>
  <c r="J1732" i="1" s="1"/>
  <c r="H335" i="1"/>
  <c r="J335" i="1" s="1"/>
  <c r="H1035" i="1"/>
  <c r="J1035" i="1" s="1"/>
  <c r="H1208" i="1"/>
  <c r="J1208" i="1" s="1"/>
  <c r="H2453" i="1"/>
  <c r="J2453" i="1" s="1"/>
  <c r="H756" i="1"/>
  <c r="J756" i="1" s="1"/>
  <c r="H1176" i="1"/>
  <c r="J1176" i="1" s="1"/>
  <c r="H2260" i="1"/>
  <c r="J2260" i="1" s="1"/>
  <c r="H367" i="1"/>
  <c r="J367" i="1" s="1"/>
  <c r="H365" i="1"/>
  <c r="J365" i="1" s="1"/>
  <c r="H1494" i="1"/>
  <c r="J1494" i="1" s="1"/>
  <c r="H2138" i="1"/>
  <c r="J2138" i="1" s="1"/>
  <c r="H2306" i="1"/>
  <c r="J2306" i="1" s="1"/>
  <c r="H2339" i="1"/>
  <c r="J2339" i="1" s="1"/>
  <c r="H2531" i="1"/>
  <c r="J2531" i="1" s="1"/>
  <c r="H2323" i="1"/>
  <c r="J2323" i="1" s="1"/>
  <c r="H451" i="1"/>
  <c r="J451" i="1" s="1"/>
  <c r="H1959" i="1"/>
  <c r="J1959" i="1" s="1"/>
  <c r="H78" i="1"/>
  <c r="J78" i="1" s="1"/>
  <c r="H1724" i="1"/>
  <c r="J1724" i="1" s="1"/>
  <c r="H2282" i="1"/>
  <c r="J2282" i="1" s="1"/>
  <c r="H2305" i="1"/>
  <c r="J2305" i="1" s="1"/>
  <c r="H1467" i="1"/>
  <c r="J1467" i="1" s="1"/>
  <c r="H2550" i="1"/>
  <c r="J2550" i="1" s="1"/>
  <c r="H1723" i="1"/>
  <c r="J1723" i="1" s="1"/>
  <c r="H219" i="1"/>
  <c r="J219" i="1" s="1"/>
  <c r="H407" i="1"/>
  <c r="J407" i="1" s="1"/>
  <c r="H2154" i="1"/>
  <c r="J2154" i="1" s="1"/>
  <c r="H1681" i="1"/>
  <c r="J1681" i="1" s="1"/>
  <c r="H2152" i="1"/>
  <c r="J2152" i="1" s="1"/>
  <c r="H1804" i="1"/>
  <c r="J1804" i="1" s="1"/>
  <c r="H1023" i="1"/>
  <c r="J1023" i="1" s="1"/>
  <c r="H2352" i="1"/>
  <c r="J2352" i="1" s="1"/>
  <c r="H2425" i="1"/>
  <c r="J2425" i="1" s="1"/>
  <c r="H1908" i="1"/>
  <c r="J1908" i="1" s="1"/>
  <c r="H877" i="1"/>
  <c r="J877" i="1" s="1"/>
  <c r="H1136" i="1"/>
  <c r="J1136" i="1" s="1"/>
  <c r="H1781" i="1"/>
  <c r="J1781" i="1" s="1"/>
  <c r="H695" i="1"/>
  <c r="J695" i="1" s="1"/>
  <c r="H2475" i="1"/>
  <c r="J2475" i="1" s="1"/>
  <c r="H393" i="1"/>
  <c r="J393" i="1" s="1"/>
  <c r="H1957" i="1"/>
  <c r="J1957" i="1" s="1"/>
  <c r="H363" i="1"/>
  <c r="J363" i="1" s="1"/>
  <c r="H1840" i="1"/>
  <c r="J1840" i="1" s="1"/>
  <c r="H1972" i="1"/>
  <c r="J1972" i="1" s="1"/>
  <c r="H1182" i="1"/>
  <c r="J1182" i="1" s="1"/>
  <c r="H1870" i="1"/>
  <c r="J1870" i="1" s="1"/>
  <c r="H2275" i="1"/>
  <c r="J2275" i="1" s="1"/>
  <c r="H2051" i="1"/>
  <c r="J2051" i="1" s="1"/>
  <c r="H1157" i="1"/>
  <c r="J1157" i="1" s="1"/>
  <c r="H1911" i="1"/>
  <c r="J1911" i="1" s="1"/>
  <c r="H1257" i="1"/>
  <c r="J1257" i="1" s="1"/>
  <c r="H489" i="1"/>
  <c r="J489" i="1" s="1"/>
  <c r="H804" i="1"/>
  <c r="J804" i="1" s="1"/>
  <c r="H2301" i="1"/>
  <c r="J2301" i="1" s="1"/>
  <c r="H528" i="1"/>
  <c r="J528" i="1" s="1"/>
  <c r="H1990" i="1"/>
  <c r="J1990" i="1" s="1"/>
  <c r="H531" i="1"/>
  <c r="J531" i="1" s="1"/>
  <c r="H223" i="1"/>
  <c r="J223" i="1" s="1"/>
  <c r="H170" i="1"/>
  <c r="J170" i="1" s="1"/>
  <c r="H2506" i="1"/>
  <c r="J2506" i="1" s="1"/>
  <c r="H1255" i="1"/>
  <c r="J1255" i="1" s="1"/>
  <c r="H1513" i="1"/>
  <c r="J1513" i="1" s="1"/>
  <c r="H1428" i="1"/>
  <c r="J1428" i="1" s="1"/>
  <c r="H1771" i="1"/>
  <c r="J1771" i="1" s="1"/>
  <c r="H1612" i="1"/>
  <c r="J1612" i="1" s="1"/>
  <c r="H1918" i="1"/>
  <c r="J1918" i="1" s="1"/>
  <c r="H673" i="1"/>
  <c r="J673" i="1" s="1"/>
  <c r="H1005" i="1"/>
  <c r="J1005" i="1" s="1"/>
  <c r="H476" i="1"/>
  <c r="J476" i="1" s="1"/>
  <c r="H1154" i="1"/>
  <c r="J1154" i="1" s="1"/>
  <c r="H245" i="1"/>
  <c r="J245" i="1" s="1"/>
  <c r="H606" i="1"/>
  <c r="J606" i="1" s="1"/>
  <c r="H2362" i="1"/>
  <c r="J2362" i="1" s="1"/>
  <c r="H280" i="1"/>
  <c r="J280" i="1" s="1"/>
  <c r="H163" i="1"/>
  <c r="J163" i="1" s="1"/>
  <c r="H1317" i="1"/>
  <c r="J1317" i="1" s="1"/>
  <c r="H1146" i="1"/>
  <c r="J1146" i="1" s="1"/>
  <c r="H1163" i="1"/>
  <c r="J1163" i="1" s="1"/>
  <c r="H1072" i="1"/>
  <c r="J1072" i="1" s="1"/>
  <c r="H1021" i="1"/>
  <c r="J1021" i="1" s="1"/>
  <c r="H1152" i="1"/>
  <c r="J1152" i="1" s="1"/>
  <c r="H2396" i="1"/>
  <c r="J2396" i="1" s="1"/>
  <c r="H980" i="1"/>
  <c r="J980" i="1" s="1"/>
  <c r="H969" i="1"/>
  <c r="J969" i="1" s="1"/>
  <c r="H2404" i="1"/>
  <c r="J2404" i="1" s="1"/>
  <c r="H1026" i="1"/>
  <c r="J1026" i="1" s="1"/>
  <c r="H1498" i="1"/>
  <c r="J1498" i="1" s="1"/>
  <c r="H1677" i="1"/>
  <c r="J1677" i="1" s="1"/>
  <c r="H51" i="1"/>
  <c r="J51" i="1" s="1"/>
  <c r="H2542" i="1"/>
  <c r="J2542" i="1" s="1"/>
  <c r="H603" i="1"/>
  <c r="J603" i="1" s="1"/>
  <c r="H2092" i="1"/>
  <c r="J2092" i="1" s="1"/>
  <c r="H351" i="1"/>
  <c r="J351" i="1" s="1"/>
  <c r="H813" i="1"/>
  <c r="J813" i="1" s="1"/>
  <c r="H228" i="1"/>
  <c r="J228" i="1" s="1"/>
  <c r="H386" i="1"/>
  <c r="J386" i="1" s="1"/>
  <c r="H166" i="1"/>
  <c r="J166" i="1" s="1"/>
  <c r="H678" i="1"/>
  <c r="J678" i="1" s="1"/>
  <c r="H1675" i="1"/>
  <c r="J1675" i="1" s="1"/>
  <c r="H2240" i="1"/>
  <c r="J2240" i="1" s="1"/>
  <c r="H2225" i="1"/>
  <c r="J2225" i="1" s="1"/>
  <c r="H1785" i="1"/>
  <c r="J1785" i="1" s="1"/>
  <c r="H2325" i="1"/>
  <c r="J2325" i="1" s="1"/>
  <c r="H2433" i="1"/>
  <c r="J2433" i="1" s="1"/>
  <c r="H2294" i="1"/>
  <c r="J2294" i="1" s="1"/>
  <c r="H1318" i="1"/>
  <c r="J1318" i="1" s="1"/>
  <c r="H2412" i="1"/>
  <c r="J2412" i="1" s="1"/>
  <c r="H2555" i="1"/>
  <c r="J2555" i="1" s="1"/>
  <c r="H2243" i="1"/>
  <c r="J2243" i="1" s="1"/>
  <c r="H2490" i="1"/>
  <c r="J2490" i="1" s="1"/>
  <c r="H1651" i="1"/>
  <c r="J1651" i="1" s="1"/>
  <c r="H1539" i="1"/>
  <c r="J1539" i="1" s="1"/>
  <c r="H1817" i="1"/>
  <c r="J1817" i="1" s="1"/>
  <c r="H121" i="1"/>
  <c r="J121" i="1" s="1"/>
  <c r="H1172" i="1"/>
  <c r="J1172" i="1" s="1"/>
  <c r="H1381" i="1"/>
  <c r="J1381" i="1" s="1"/>
  <c r="H423" i="1"/>
  <c r="J423" i="1" s="1"/>
  <c r="H364" i="1"/>
  <c r="J364" i="1" s="1"/>
  <c r="H1030" i="1"/>
  <c r="J1030" i="1" s="1"/>
  <c r="H2554" i="1"/>
  <c r="J2554" i="1" s="1"/>
  <c r="H434" i="1"/>
  <c r="J434" i="1" s="1"/>
  <c r="H446" i="1"/>
  <c r="J446" i="1" s="1"/>
  <c r="H1127" i="1"/>
  <c r="J1127" i="1" s="1"/>
  <c r="H2521" i="1"/>
  <c r="J2521" i="1" s="1"/>
  <c r="H746" i="1"/>
  <c r="J746" i="1" s="1"/>
  <c r="H66" i="1"/>
  <c r="J66" i="1" s="1"/>
  <c r="H1968" i="1"/>
  <c r="J1968" i="1" s="1"/>
  <c r="H635" i="1"/>
  <c r="J635" i="1" s="1"/>
  <c r="H709" i="1"/>
  <c r="J709" i="1" s="1"/>
  <c r="H1045" i="1"/>
  <c r="J1045" i="1" s="1"/>
  <c r="H325" i="1"/>
  <c r="J325" i="1" s="1"/>
  <c r="H2357" i="1"/>
  <c r="J2357" i="1" s="1"/>
  <c r="H1321" i="1"/>
  <c r="J1321" i="1" s="1"/>
  <c r="H99" i="1"/>
  <c r="J99" i="1" s="1"/>
  <c r="H44" i="1"/>
  <c r="J44" i="1" s="1"/>
  <c r="H940" i="1"/>
  <c r="J940" i="1" s="1"/>
  <c r="H2057" i="1"/>
  <c r="J2057" i="1" s="1"/>
  <c r="H229" i="1"/>
  <c r="J229" i="1" s="1"/>
  <c r="H1874" i="1"/>
  <c r="J1874" i="1" s="1"/>
  <c r="H568" i="1"/>
  <c r="J568" i="1" s="1"/>
  <c r="H683" i="1"/>
  <c r="J683" i="1" s="1"/>
  <c r="H1311" i="1"/>
  <c r="J1311" i="1" s="1"/>
  <c r="H577" i="1"/>
  <c r="J577" i="1" s="1"/>
  <c r="H1032" i="1"/>
  <c r="J1032" i="1" s="1"/>
  <c r="H418" i="1"/>
  <c r="J418" i="1" s="1"/>
  <c r="H2484" i="1"/>
  <c r="J2484" i="1" s="1"/>
  <c r="H1606" i="1"/>
  <c r="J1606" i="1" s="1"/>
  <c r="H284" i="1"/>
  <c r="J284" i="1" s="1"/>
  <c r="H2304" i="1"/>
  <c r="J2304" i="1" s="1"/>
  <c r="H94" i="1"/>
  <c r="J94" i="1" s="1"/>
  <c r="H1330" i="1"/>
  <c r="J1330" i="1" s="1"/>
  <c r="H1741" i="1"/>
  <c r="J1741" i="1" s="1"/>
  <c r="H2056" i="1"/>
  <c r="J2056" i="1" s="1"/>
  <c r="H875" i="1"/>
  <c r="J875" i="1" s="1"/>
  <c r="H2280" i="1"/>
  <c r="J2280" i="1" s="1"/>
  <c r="H970" i="1"/>
  <c r="J970" i="1" s="1"/>
  <c r="H1806" i="1"/>
  <c r="J1806" i="1" s="1"/>
  <c r="H2536" i="1"/>
  <c r="J2536" i="1" s="1"/>
  <c r="H1672" i="1"/>
  <c r="J1672" i="1" s="1"/>
  <c r="H1406" i="1"/>
  <c r="J1406" i="1" s="1"/>
  <c r="H900" i="1"/>
  <c r="J900" i="1" s="1"/>
  <c r="H2310" i="1"/>
  <c r="J2310" i="1" s="1"/>
  <c r="H2442" i="1"/>
  <c r="J2442" i="1" s="1"/>
  <c r="H1650" i="1"/>
  <c r="J1650" i="1" s="1"/>
  <c r="H681" i="1"/>
  <c r="J681" i="1" s="1"/>
  <c r="H2030" i="1"/>
  <c r="J2030" i="1" s="1"/>
  <c r="H573" i="1"/>
  <c r="J573" i="1" s="1"/>
  <c r="H41" i="1"/>
  <c r="J41" i="1" s="1"/>
  <c r="H1249" i="1"/>
  <c r="J1249" i="1" s="1"/>
  <c r="H214" i="1"/>
  <c r="J214" i="1" s="1"/>
  <c r="H972" i="1"/>
  <c r="J972" i="1" s="1"/>
  <c r="H1013" i="1"/>
  <c r="J1013" i="1" s="1"/>
  <c r="H1014" i="1"/>
  <c r="J1014" i="1" s="1"/>
  <c r="H239" i="1"/>
  <c r="J239" i="1" s="1"/>
  <c r="H327" i="1"/>
  <c r="J327" i="1" s="1"/>
  <c r="H389" i="1"/>
  <c r="J389" i="1" s="1"/>
  <c r="H206" i="1"/>
  <c r="J206" i="1" s="1"/>
  <c r="H215" i="1"/>
  <c r="J215" i="1" s="1"/>
  <c r="H248" i="1"/>
  <c r="J248" i="1" s="1"/>
  <c r="H1399" i="1"/>
  <c r="J1399" i="1" s="1"/>
  <c r="H285" i="1"/>
  <c r="J285" i="1" s="1"/>
  <c r="H479" i="1"/>
  <c r="J479" i="1" s="1"/>
  <c r="H2508" i="1"/>
  <c r="J2508" i="1" s="1"/>
  <c r="H1222" i="1"/>
  <c r="J1222" i="1" s="1"/>
  <c r="H183" i="1"/>
  <c r="J183" i="1" s="1"/>
  <c r="H1189" i="1"/>
  <c r="J1189" i="1" s="1"/>
  <c r="H2512" i="1"/>
  <c r="J2512" i="1" s="1"/>
  <c r="H1553" i="1"/>
  <c r="J1553" i="1" s="1"/>
  <c r="H207" i="1"/>
  <c r="J207" i="1" s="1"/>
  <c r="H1046" i="1"/>
  <c r="J1046" i="1" s="1"/>
  <c r="H2511" i="1"/>
  <c r="J2511" i="1" s="1"/>
  <c r="H62" i="1"/>
  <c r="J62" i="1" s="1"/>
  <c r="H473" i="1"/>
  <c r="J473" i="1" s="1"/>
  <c r="H312" i="1"/>
  <c r="J312" i="1" s="1"/>
  <c r="H439" i="1"/>
  <c r="J439" i="1" s="1"/>
  <c r="H264" i="1"/>
  <c r="J264" i="1" s="1"/>
  <c r="H655" i="1"/>
  <c r="J655" i="1" s="1"/>
  <c r="H465" i="1"/>
  <c r="J465" i="1" s="1"/>
  <c r="H186" i="1"/>
  <c r="J186" i="1" s="1"/>
  <c r="H1016" i="1"/>
  <c r="J1016" i="1" s="1"/>
  <c r="H1017" i="1"/>
  <c r="J1017" i="1" s="1"/>
  <c r="H412" i="1"/>
  <c r="J412" i="1" s="1"/>
  <c r="H256" i="1"/>
  <c r="J256" i="1" s="1"/>
  <c r="H636" i="1"/>
  <c r="J636" i="1" s="1"/>
  <c r="H1138" i="1"/>
  <c r="J1138" i="1" s="1"/>
  <c r="H1248" i="1"/>
  <c r="J1248" i="1" s="1"/>
  <c r="H167" i="1"/>
  <c r="J167" i="1" s="1"/>
  <c r="H1876" i="1"/>
  <c r="J1876" i="1" s="1"/>
  <c r="H241" i="1"/>
  <c r="J241" i="1" s="1"/>
  <c r="H2535" i="1"/>
  <c r="J2535" i="1" s="1"/>
  <c r="H293" i="1"/>
  <c r="J293" i="1" s="1"/>
  <c r="H362" i="1"/>
  <c r="J362" i="1" s="1"/>
  <c r="H1165" i="1"/>
  <c r="J1165" i="1" s="1"/>
  <c r="H1144" i="1"/>
  <c r="J1144" i="1" s="1"/>
  <c r="H2395" i="1"/>
  <c r="J2395" i="1" s="1"/>
  <c r="H298" i="1"/>
  <c r="J298" i="1" s="1"/>
  <c r="H1246" i="1"/>
  <c r="J1246" i="1" s="1"/>
  <c r="H640" i="1"/>
  <c r="J640" i="1" s="1"/>
  <c r="H782" i="1"/>
  <c r="J782" i="1" s="1"/>
  <c r="H1148" i="1"/>
  <c r="J1148" i="1" s="1"/>
  <c r="H1024" i="1"/>
  <c r="J1024" i="1" s="1"/>
  <c r="H1250" i="1"/>
  <c r="J1250" i="1" s="1"/>
  <c r="H1047" i="1"/>
  <c r="J1047" i="1" s="1"/>
  <c r="H289" i="1"/>
  <c r="J289" i="1" s="1"/>
  <c r="H1230" i="1"/>
  <c r="J1230" i="1" s="1"/>
  <c r="H601" i="1"/>
  <c r="J601" i="1" s="1"/>
  <c r="H366" i="1"/>
  <c r="J366" i="1" s="1"/>
  <c r="H2031" i="1"/>
  <c r="J2031" i="1" s="1"/>
  <c r="H995" i="1"/>
  <c r="J995" i="1" s="1"/>
  <c r="H45" i="1"/>
  <c r="J45" i="1" s="1"/>
  <c r="H753" i="1"/>
  <c r="J753" i="1" s="1"/>
  <c r="H1018" i="1"/>
  <c r="J1018" i="1" s="1"/>
  <c r="H754" i="1"/>
  <c r="J754" i="1" s="1"/>
  <c r="H328" i="1"/>
  <c r="J328" i="1" s="1"/>
  <c r="H161" i="1"/>
  <c r="J161" i="1" s="1"/>
  <c r="H637" i="1"/>
  <c r="J637" i="1" s="1"/>
  <c r="H1939" i="1"/>
  <c r="J1939" i="1" s="1"/>
  <c r="H597" i="1"/>
  <c r="J597" i="1" s="1"/>
  <c r="H1221" i="1"/>
  <c r="J1221" i="1" s="1"/>
  <c r="H1142" i="1"/>
  <c r="J1142" i="1" s="1"/>
  <c r="H1053" i="1"/>
  <c r="J1053" i="1" s="1"/>
  <c r="H2529" i="1"/>
  <c r="J2529" i="1" s="1"/>
  <c r="H663" i="1"/>
  <c r="J663" i="1" s="1"/>
  <c r="H1118" i="1"/>
  <c r="J1118" i="1" s="1"/>
  <c r="H1180" i="1"/>
  <c r="J1180" i="1" s="1"/>
  <c r="H330" i="1"/>
  <c r="J330" i="1" s="1"/>
  <c r="H492" i="1"/>
  <c r="J492" i="1" s="1"/>
  <c r="H1052" i="1"/>
  <c r="J1052" i="1" s="1"/>
  <c r="H308" i="1"/>
  <c r="J308" i="1" s="1"/>
  <c r="H2545" i="1"/>
  <c r="J2545" i="1" s="1"/>
  <c r="H652" i="1"/>
  <c r="J652" i="1" s="1"/>
  <c r="H605" i="1"/>
  <c r="J605" i="1" s="1"/>
  <c r="H261" i="1"/>
  <c r="J261" i="1" s="1"/>
  <c r="H1009" i="1"/>
  <c r="J1009" i="1" s="1"/>
  <c r="H1126" i="1"/>
  <c r="J1126" i="1" s="1"/>
  <c r="H450" i="1"/>
  <c r="J450" i="1" s="1"/>
  <c r="H752" i="1"/>
  <c r="J752" i="1" s="1"/>
  <c r="H2241" i="1"/>
  <c r="J2241" i="1" s="1"/>
  <c r="H1434" i="1"/>
  <c r="J1434" i="1" s="1"/>
  <c r="H588" i="1"/>
  <c r="J588" i="1" s="1"/>
  <c r="H2006" i="1"/>
  <c r="J2006" i="1" s="1"/>
  <c r="H586" i="1"/>
  <c r="J586" i="1" s="1"/>
  <c r="H2411" i="1"/>
  <c r="J2411" i="1" s="1"/>
  <c r="H806" i="1"/>
  <c r="J806" i="1" s="1"/>
  <c r="H2387" i="1"/>
  <c r="J2387" i="1" s="1"/>
  <c r="H2165" i="1"/>
  <c r="J2165" i="1" s="1"/>
  <c r="H1997" i="1"/>
  <c r="J1997" i="1" s="1"/>
  <c r="H1398" i="1"/>
  <c r="J1398" i="1" s="1"/>
  <c r="H1814" i="1"/>
  <c r="J1814" i="1" s="1"/>
  <c r="H968" i="1"/>
  <c r="J968" i="1" s="1"/>
  <c r="H739" i="1"/>
  <c r="J739" i="1" s="1"/>
  <c r="H844" i="1"/>
  <c r="J844" i="1" s="1"/>
  <c r="H1932" i="1"/>
  <c r="J1932" i="1" s="1"/>
  <c r="H1894" i="1"/>
  <c r="J1894" i="1" s="1"/>
  <c r="H360" i="1"/>
  <c r="J360" i="1" s="1"/>
  <c r="H632" i="1"/>
  <c r="J632" i="1" s="1"/>
  <c r="H2426" i="1"/>
  <c r="J2426" i="1" s="1"/>
  <c r="H1483" i="1"/>
  <c r="J1483" i="1" s="1"/>
  <c r="H1259" i="1"/>
  <c r="J1259" i="1" s="1"/>
  <c r="H384" i="1"/>
  <c r="J384" i="1" s="1"/>
  <c r="H1799" i="1"/>
  <c r="J1799" i="1" s="1"/>
  <c r="H2067" i="1"/>
  <c r="J2067" i="1" s="1"/>
  <c r="H2135" i="1"/>
  <c r="J2135" i="1" s="1"/>
  <c r="H1116" i="1"/>
  <c r="J1116" i="1" s="1"/>
  <c r="H2405" i="1"/>
  <c r="J2405" i="1" s="1"/>
  <c r="H1437" i="1"/>
  <c r="J1437" i="1" s="1"/>
  <c r="H1242" i="1"/>
  <c r="J1242" i="1" s="1"/>
  <c r="H818" i="1"/>
  <c r="J818" i="1" s="1"/>
  <c r="H2247" i="1"/>
  <c r="J2247" i="1" s="1"/>
  <c r="H1662" i="1"/>
  <c r="J1662" i="1" s="1"/>
  <c r="H1803" i="1"/>
  <c r="J1803" i="1" s="1"/>
  <c r="H2256" i="1"/>
  <c r="J2256" i="1" s="1"/>
  <c r="H259" i="1"/>
  <c r="J259" i="1" s="1"/>
  <c r="H770" i="1"/>
  <c r="J770" i="1" s="1"/>
  <c r="H1038" i="1"/>
  <c r="J1038" i="1" s="1"/>
  <c r="H2284" i="1"/>
  <c r="J2284" i="1" s="1"/>
  <c r="H944" i="1"/>
  <c r="J944" i="1" s="1"/>
  <c r="H2185" i="1"/>
  <c r="J2185" i="1" s="1"/>
  <c r="H517" i="1"/>
  <c r="J517" i="1" s="1"/>
  <c r="H1645" i="1"/>
  <c r="J1645" i="1" s="1"/>
  <c r="H728" i="1"/>
  <c r="J728" i="1" s="1"/>
  <c r="H133" i="1"/>
  <c r="J133" i="1" s="1"/>
  <c r="H2267" i="1"/>
  <c r="J2267" i="1" s="1"/>
  <c r="H1372" i="1"/>
  <c r="J1372" i="1" s="1"/>
  <c r="H687" i="1"/>
  <c r="J687" i="1" s="1"/>
  <c r="H674" i="1"/>
  <c r="J674" i="1" s="1"/>
  <c r="H123" i="1"/>
  <c r="J123" i="1" s="1"/>
  <c r="H1109" i="1"/>
  <c r="J1109" i="1" s="1"/>
  <c r="H1632" i="1"/>
  <c r="J1632" i="1" s="1"/>
  <c r="H1905" i="1"/>
  <c r="J1905" i="1" s="1"/>
  <c r="H903" i="1"/>
  <c r="J903" i="1" s="1"/>
  <c r="H1037" i="1"/>
  <c r="J1037" i="1" s="1"/>
  <c r="H660" i="1"/>
  <c r="J660" i="1" s="1"/>
  <c r="H1310" i="1"/>
  <c r="J1310" i="1" s="1"/>
  <c r="H1101" i="1"/>
  <c r="J1101" i="1" s="1"/>
  <c r="H732" i="1"/>
  <c r="J732" i="1" s="1"/>
  <c r="H211" i="1"/>
  <c r="J211" i="1" s="1"/>
  <c r="H512" i="1"/>
  <c r="J512" i="1" s="1"/>
  <c r="H63" i="1"/>
  <c r="J63" i="1" s="1"/>
  <c r="H425" i="1"/>
  <c r="J425" i="1" s="1"/>
  <c r="H659" i="1"/>
  <c r="J659" i="1" s="1"/>
  <c r="H296" i="1"/>
  <c r="J296" i="1" s="1"/>
  <c r="H997" i="1"/>
  <c r="J997" i="1" s="1"/>
  <c r="H784" i="1"/>
  <c r="J784" i="1" s="1"/>
  <c r="H647" i="1"/>
  <c r="J647" i="1" s="1"/>
  <c r="H1050" i="1"/>
  <c r="J1050" i="1" s="1"/>
  <c r="H593" i="1"/>
  <c r="J593" i="1" s="1"/>
  <c r="H1073" i="1"/>
  <c r="J1073" i="1" s="1"/>
  <c r="H682" i="1"/>
  <c r="J682" i="1" s="1"/>
  <c r="H1994" i="1"/>
  <c r="J1994" i="1" s="1"/>
  <c r="H803" i="1"/>
  <c r="J803" i="1" s="1"/>
  <c r="H801" i="1"/>
  <c r="J801" i="1" s="1"/>
  <c r="H701" i="1"/>
  <c r="J701" i="1" s="1"/>
  <c r="H1233" i="1"/>
  <c r="J1233" i="1" s="1"/>
  <c r="H1388" i="1"/>
  <c r="J1388" i="1" s="1"/>
  <c r="H1161" i="1"/>
  <c r="J1161" i="1" s="1"/>
  <c r="H2204" i="1"/>
  <c r="J2204" i="1" s="1"/>
  <c r="H37" i="1"/>
  <c r="J37" i="1" s="1"/>
  <c r="H2516" i="1"/>
  <c r="J2516" i="1" s="1"/>
  <c r="H798" i="1"/>
  <c r="J798" i="1" s="1"/>
  <c r="H282" i="1"/>
  <c r="J282" i="1" s="1"/>
  <c r="H420" i="1"/>
  <c r="J420" i="1" s="1"/>
  <c r="H1010" i="1"/>
  <c r="J1010" i="1" s="1"/>
  <c r="H661" i="1"/>
  <c r="J661" i="1" s="1"/>
  <c r="H1001" i="1"/>
  <c r="J1001" i="1" s="1"/>
  <c r="H1424" i="1"/>
  <c r="J1424" i="1" s="1"/>
  <c r="H391" i="1"/>
  <c r="J391" i="1" s="1"/>
  <c r="H744" i="1"/>
  <c r="J744" i="1" s="1"/>
  <c r="H344" i="1"/>
  <c r="J344" i="1" s="1"/>
  <c r="H374" i="1"/>
  <c r="J374" i="1" s="1"/>
  <c r="H1279" i="1"/>
  <c r="J1279" i="1" s="1"/>
  <c r="H1022" i="1"/>
  <c r="J1022" i="1" s="1"/>
  <c r="H260" i="1"/>
  <c r="J260" i="1" s="1"/>
  <c r="H1989" i="1"/>
  <c r="J1989" i="1" s="1"/>
  <c r="H676" i="1"/>
  <c r="J676" i="1" s="1"/>
  <c r="H299" i="1"/>
  <c r="J299" i="1" s="1"/>
  <c r="H1160" i="1"/>
  <c r="J1160" i="1" s="1"/>
  <c r="H1380" i="1"/>
  <c r="J1380" i="1" s="1"/>
  <c r="H1350" i="1"/>
  <c r="J1350" i="1" s="1"/>
  <c r="H1969" i="1"/>
  <c r="J1969" i="1" s="1"/>
  <c r="H243" i="1"/>
  <c r="J243" i="1" s="1"/>
  <c r="H372" i="1"/>
  <c r="J372" i="1" s="1"/>
  <c r="H1873" i="1"/>
  <c r="J1873" i="1" s="1"/>
  <c r="H2418" i="1"/>
  <c r="J2418" i="1" s="1"/>
  <c r="H2373" i="1"/>
  <c r="J2373" i="1" s="1"/>
  <c r="H614" i="1"/>
  <c r="J614" i="1" s="1"/>
  <c r="H2331" i="1"/>
  <c r="J2331" i="1" s="1"/>
  <c r="H1090" i="1"/>
  <c r="J1090" i="1" s="1"/>
  <c r="H1059" i="1"/>
  <c r="J1059" i="1" s="1"/>
  <c r="H1227" i="1"/>
  <c r="J1227" i="1" s="1"/>
  <c r="H1295" i="1"/>
  <c r="J1295" i="1" s="1"/>
  <c r="H1844" i="1"/>
  <c r="J1844" i="1" s="1"/>
  <c r="H1604" i="1"/>
  <c r="J1604" i="1" s="1"/>
  <c r="H1557" i="1"/>
  <c r="J1557" i="1" s="1"/>
  <c r="H549" i="1"/>
  <c r="J549" i="1" s="1"/>
  <c r="H2359" i="1"/>
  <c r="J2359" i="1" s="1"/>
  <c r="H1389" i="1"/>
  <c r="J1389" i="1" s="1"/>
  <c r="H2291" i="1"/>
  <c r="J2291" i="1" s="1"/>
  <c r="H187" i="1"/>
  <c r="J187" i="1" s="1"/>
  <c r="H1970" i="1"/>
  <c r="J1970" i="1" s="1"/>
  <c r="H2046" i="1"/>
  <c r="J2046" i="1" s="1"/>
  <c r="H2277" i="1"/>
  <c r="J2277" i="1" s="1"/>
  <c r="H1747" i="1"/>
  <c r="J1747" i="1" s="1"/>
  <c r="H1949" i="1"/>
  <c r="J1949" i="1" s="1"/>
  <c r="H1554" i="1"/>
  <c r="J1554" i="1" s="1"/>
  <c r="H670" i="1"/>
  <c r="J670" i="1" s="1"/>
  <c r="H2091" i="1"/>
  <c r="J2091" i="1" s="1"/>
  <c r="H1924" i="1"/>
  <c r="J1924" i="1" s="1"/>
  <c r="H645" i="1"/>
  <c r="J645" i="1" s="1"/>
  <c r="H931" i="1"/>
  <c r="J931" i="1" s="1"/>
  <c r="H441" i="1"/>
  <c r="J441" i="1" s="1"/>
  <c r="H1819" i="1"/>
  <c r="J1819" i="1" s="1"/>
  <c r="H2500" i="1"/>
  <c r="J2500" i="1" s="1"/>
  <c r="H57" i="1"/>
  <c r="J57" i="1" s="1"/>
  <c r="H2026" i="1"/>
  <c r="J2026" i="1" s="1"/>
  <c r="H677" i="1"/>
  <c r="J677" i="1" s="1"/>
  <c r="H1187" i="1"/>
  <c r="J1187" i="1" s="1"/>
  <c r="H397" i="1"/>
  <c r="J397" i="1" s="1"/>
  <c r="H1020" i="1"/>
  <c r="J1020" i="1" s="1"/>
  <c r="H55" i="1"/>
  <c r="J55" i="1" s="1"/>
  <c r="H1680" i="1"/>
  <c r="J1680" i="1" s="1"/>
  <c r="H200" i="1"/>
  <c r="J200" i="1" s="1"/>
  <c r="H1137" i="1"/>
  <c r="J1137" i="1" s="1"/>
  <c r="H437" i="1"/>
  <c r="J437" i="1" s="1"/>
  <c r="H175" i="1"/>
  <c r="J175" i="1" s="1"/>
  <c r="H445" i="1"/>
  <c r="J445" i="1" s="1"/>
  <c r="H570" i="1"/>
  <c r="J570" i="1" s="1"/>
  <c r="H430" i="1"/>
  <c r="J430" i="1" s="1"/>
  <c r="H653" i="1"/>
  <c r="J653" i="1" s="1"/>
  <c r="H2517" i="1"/>
  <c r="J2517" i="1" s="1"/>
  <c r="H1107" i="1"/>
  <c r="J1107" i="1" s="1"/>
  <c r="H602" i="1"/>
  <c r="J602" i="1" s="1"/>
  <c r="H1039" i="1"/>
  <c r="J1039" i="1" s="1"/>
  <c r="H646" i="1"/>
  <c r="J646" i="1" s="1"/>
  <c r="H171" i="1"/>
  <c r="J171" i="1" s="1"/>
  <c r="H1431" i="1"/>
  <c r="J1431" i="1" s="1"/>
  <c r="H67" i="1"/>
  <c r="J67" i="1" s="1"/>
  <c r="H684" i="1"/>
  <c r="J684" i="1" s="1"/>
  <c r="H433" i="1"/>
  <c r="J433" i="1" s="1"/>
  <c r="H49" i="1"/>
  <c r="J49" i="1" s="1"/>
  <c r="H608" i="1"/>
  <c r="J608" i="1" s="1"/>
  <c r="H1004" i="1"/>
  <c r="J1004" i="1" s="1"/>
  <c r="H2543" i="1"/>
  <c r="J2543" i="1" s="1"/>
  <c r="H644" i="1"/>
  <c r="J644" i="1" s="1"/>
  <c r="H745" i="1"/>
  <c r="J745" i="1" s="1"/>
  <c r="H2394" i="1"/>
  <c r="J2394" i="1" s="1"/>
  <c r="H227" i="1"/>
  <c r="J227" i="1" s="1"/>
  <c r="H2234" i="1"/>
  <c r="J2234" i="1" s="1"/>
  <c r="H1104" i="1"/>
  <c r="J1104" i="1" s="1"/>
  <c r="H1190" i="1"/>
  <c r="J1190" i="1" s="1"/>
  <c r="H349" i="1"/>
  <c r="J349" i="1" s="1"/>
  <c r="H212" i="1"/>
  <c r="J212" i="1" s="1"/>
  <c r="H491" i="1"/>
  <c r="J491" i="1" s="1"/>
  <c r="H1555" i="1"/>
  <c r="J1555" i="1" s="1"/>
  <c r="H1392" i="1"/>
  <c r="J1392" i="1" s="1"/>
  <c r="H266" i="1"/>
  <c r="J266" i="1" s="1"/>
  <c r="H1405" i="1"/>
  <c r="J1405" i="1" s="1"/>
  <c r="H463" i="1"/>
  <c r="J463" i="1" s="1"/>
  <c r="H497" i="1"/>
  <c r="J497" i="1" s="1"/>
  <c r="H1106" i="1"/>
  <c r="J1106" i="1" s="1"/>
  <c r="H493" i="1"/>
  <c r="J493" i="1" s="1"/>
  <c r="H258" i="1"/>
  <c r="J258" i="1" s="1"/>
  <c r="H2368" i="1"/>
  <c r="J2368" i="1" s="1"/>
  <c r="H2043" i="1"/>
  <c r="J2043" i="1" s="1"/>
  <c r="H2248" i="1"/>
  <c r="J2248" i="1" s="1"/>
  <c r="H904" i="1"/>
  <c r="J904" i="1" s="1"/>
  <c r="H843" i="1"/>
  <c r="J843" i="1" s="1"/>
  <c r="H2250" i="1"/>
  <c r="J2250" i="1" s="1"/>
  <c r="H1055" i="1"/>
  <c r="J1055" i="1" s="1"/>
  <c r="H2054" i="1"/>
  <c r="J2054" i="1" s="1"/>
  <c r="H856" i="1"/>
  <c r="J856" i="1" s="1"/>
  <c r="H2366" i="1"/>
  <c r="J2366" i="1" s="1"/>
  <c r="H1871" i="1"/>
  <c r="J1871" i="1" s="1"/>
  <c r="H1950" i="1"/>
  <c r="J1950" i="1" s="1"/>
  <c r="H2530" i="1"/>
  <c r="J2530" i="1" s="1"/>
  <c r="H2414" i="1"/>
  <c r="J2414" i="1" s="1"/>
  <c r="H1141" i="1"/>
  <c r="J1141" i="1" s="1"/>
  <c r="H1237" i="1"/>
  <c r="J1237" i="1" s="1"/>
  <c r="H522" i="1"/>
  <c r="J522" i="1" s="1"/>
  <c r="H208" i="1"/>
  <c r="J208" i="1" s="1"/>
  <c r="H2199" i="1"/>
  <c r="J2199" i="1" s="1"/>
  <c r="H1635" i="1"/>
  <c r="J1635" i="1" s="1"/>
  <c r="H553" i="1"/>
  <c r="J553" i="1" s="1"/>
  <c r="H316" i="1"/>
  <c r="J316" i="1" s="1"/>
  <c r="H1720" i="1"/>
  <c r="J1720" i="1" s="1"/>
  <c r="H1663" i="1"/>
  <c r="J1663" i="1" s="1"/>
  <c r="H2025" i="1"/>
  <c r="J2025" i="1" s="1"/>
  <c r="H648" i="1"/>
  <c r="J648" i="1" s="1"/>
  <c r="H783" i="1"/>
  <c r="J783" i="1" s="1"/>
  <c r="H1705" i="1"/>
  <c r="J1705" i="1" s="1"/>
  <c r="H857" i="1"/>
  <c r="J857" i="1" s="1"/>
  <c r="H2245" i="1"/>
  <c r="J2245" i="1" s="1"/>
  <c r="H983" i="1"/>
  <c r="J983" i="1" s="1"/>
  <c r="H2392" i="1"/>
  <c r="J2392" i="1" s="1"/>
  <c r="H1440" i="1"/>
  <c r="J1440" i="1" s="1"/>
  <c r="H1866" i="1"/>
  <c r="J1866" i="1" s="1"/>
  <c r="H2053" i="1"/>
  <c r="J2053" i="1" s="1"/>
  <c r="H1076" i="1"/>
  <c r="J1076" i="1" s="1"/>
  <c r="H2553" i="1"/>
  <c r="J2553" i="1" s="1"/>
  <c r="H1593" i="1"/>
  <c r="J1593" i="1" s="1"/>
  <c r="H718" i="1"/>
  <c r="J718" i="1" s="1"/>
  <c r="J24" i="1" l="1"/>
  <c r="J23" i="1"/>
  <c r="J26" i="1" s="1"/>
  <c r="J19" i="1"/>
  <c r="H20" i="1"/>
  <c r="J20" i="1" s="1"/>
  <c r="H19" i="1"/>
</calcChain>
</file>

<file path=xl/sharedStrings.xml><?xml version="1.0" encoding="utf-8"?>
<sst xmlns="http://schemas.openxmlformats.org/spreadsheetml/2006/main" count="5072" uniqueCount="4596">
  <si>
    <t>Comparison of 2023 and 2024E Real Property Values</t>
  </si>
  <si>
    <t>(and estimated property tax implications, by map and lot)</t>
  </si>
  <si>
    <t>Caution:</t>
  </si>
  <si>
    <t>The data provided in this worksheet is based on the preliminary revaluation work undertaken by the Assessors' Agents, and is subject to change and correction. Additionally, the Select Board has not yet set the mil rate required to collect property taxes as mandated at the 2024 Town Meeting. For the purposes of this exercise, the Assessors' Agents have assume that $9,612,538 of property taxes will be raised in 2024. In addition to the revaluation of properties in Blue Hill, the 2024 property values also reflect the impact of subdivision activity occuring between 4/1/23 and 3/31/24, lots consolidated into others, and construction activity within the municipality.</t>
  </si>
  <si>
    <t>Observations:</t>
  </si>
  <si>
    <t>* The taxable value of all real property in Blue Hill is estimated to have increased by $441 million since the last revaluation, an increase of 67% overall.
* The median property value increased by $119,480, or 73%.
* Half of taxpayers' property values were estimated to have increased by less than 73%, and their 2024E property taxes will be less than they would have been if the revaluation (and subdivision and construction activity, etc.) had not taken place and their properties continued to be valued on the 2023 basis.
* The other half of taxpayers, whose property values were estimated to have increased by more than the median 73%, will pay higher taxes.</t>
  </si>
  <si>
    <t>2023
Taxable
Value</t>
  </si>
  <si>
    <t>2024
Taxable
Value</t>
  </si>
  <si>
    <t>Chg. In
Taxable
Value ($)</t>
  </si>
  <si>
    <t>Chg. In
Taxable
Value (%)</t>
  </si>
  <si>
    <t>2024E
Prop. Taxes
(2023 values)</t>
  </si>
  <si>
    <t>2024E
Prop. Taxes
(2024E values)</t>
  </si>
  <si>
    <t>Change in
2024E Prop.
Taxes</t>
  </si>
  <si>
    <t>Total</t>
  </si>
  <si>
    <t>Median</t>
  </si>
  <si>
    <t>Number of properties whose change in value was estimated to be:</t>
  </si>
  <si>
    <t xml:space="preserve">    Above the median (paying a higher share of taxes):</t>
  </si>
  <si>
    <t xml:space="preserve">    Below the median (paying a lower share of taxes):</t>
  </si>
  <si>
    <t xml:space="preserve">    Non-taxable properties</t>
  </si>
  <si>
    <t xml:space="preserve">        Total parcels tracked in Blue Hill</t>
  </si>
  <si>
    <t>Pre-reval estimated mil rate</t>
  </si>
  <si>
    <t>Post-reval estimated mil rate</t>
  </si>
  <si>
    <t xml:space="preserve">Map/Lot
</t>
  </si>
  <si>
    <t xml:space="preserve">2024 Owner
</t>
  </si>
  <si>
    <t xml:space="preserve">2023
Taxable
Value
</t>
  </si>
  <si>
    <t xml:space="preserve">2024
Taxable
Value
</t>
  </si>
  <si>
    <t xml:space="preserve">Chg. In
Taxable
Value ($)
</t>
  </si>
  <si>
    <t xml:space="preserve">Chg. In
Taxable
Value (%)
</t>
  </si>
  <si>
    <t xml:space="preserve">2024E
Prop. Taxes
(2023 values)
</t>
  </si>
  <si>
    <t xml:space="preserve">2024E
Prop. Taxes
(2024E values)
</t>
  </si>
  <si>
    <t xml:space="preserve">Change in
2024E Prop.
Taxes
</t>
  </si>
  <si>
    <t>000-000 (1/3 INT)</t>
  </si>
  <si>
    <t>ALLEN, KERMIT</t>
  </si>
  <si>
    <t>SUEBETSAL, LLC</t>
  </si>
  <si>
    <t>000-000 (2/21INT)</t>
  </si>
  <si>
    <t>ALLEN-GRAY, RUTH</t>
  </si>
  <si>
    <t>000-000 (5/21INT)</t>
  </si>
  <si>
    <t xml:space="preserve">ALLEN, JOHN, PAUL, ERIC, SPENCER </t>
  </si>
  <si>
    <t>001-001</t>
  </si>
  <si>
    <t>AMADO, DAVID P</t>
  </si>
  <si>
    <t>001-002</t>
  </si>
  <si>
    <t>FLORIAN, REX</t>
  </si>
  <si>
    <t>001-003</t>
  </si>
  <si>
    <t>CHRISTIAN, DONALD A</t>
  </si>
  <si>
    <t>001-004</t>
  </si>
  <si>
    <t xml:space="preserve">STEIN, THOMAS R QPRT U/A/D </t>
  </si>
  <si>
    <t>001-004-A</t>
  </si>
  <si>
    <t>GRAY, DAVID</t>
  </si>
  <si>
    <t>001-005</t>
  </si>
  <si>
    <t>FRIEND, JANE</t>
  </si>
  <si>
    <t>001-006</t>
  </si>
  <si>
    <t>SO. BLUE HILL LADIES PUBLIC</t>
  </si>
  <si>
    <t>001-007</t>
  </si>
  <si>
    <t xml:space="preserve">WILDER, AMOS TAPPAN TRUST -2001 </t>
  </si>
  <si>
    <t>001-008</t>
  </si>
  <si>
    <t>GUILES, CATHARINE W</t>
  </si>
  <si>
    <t>001-009</t>
  </si>
  <si>
    <t>SULLIVAN, LAUREN</t>
  </si>
  <si>
    <t>001-010</t>
  </si>
  <si>
    <t>WILDER FAMILY GST EXEMPT TRUST</t>
  </si>
  <si>
    <t>001-011</t>
  </si>
  <si>
    <t>PETRY, HEYWOOD MEGSON</t>
  </si>
  <si>
    <t>001-012</t>
  </si>
  <si>
    <t>R.M. HILLYER LIVING TRUST</t>
  </si>
  <si>
    <t>001-012-A</t>
  </si>
  <si>
    <t>POUZOL, KAREN S</t>
  </si>
  <si>
    <t>001-012-B</t>
  </si>
  <si>
    <t>BICKS, CAROLINE</t>
  </si>
  <si>
    <t>001-013</t>
  </si>
  <si>
    <t>DONNELLAN, MADONNA F</t>
  </si>
  <si>
    <t>001-014</t>
  </si>
  <si>
    <t>CHAPMAN, JOHN D</t>
  </si>
  <si>
    <t>001-014-A</t>
  </si>
  <si>
    <t>YARUTA YOUNG, SUSAN</t>
  </si>
  <si>
    <t>001-015</t>
  </si>
  <si>
    <t>MANGANARO, ELLEN MORRIS</t>
  </si>
  <si>
    <t>001-016</t>
  </si>
  <si>
    <t>DISCHINGER, MARTHA S</t>
  </si>
  <si>
    <t>001-016-1</t>
  </si>
  <si>
    <t>001-016-2</t>
  </si>
  <si>
    <t>MILLER, DAVID S</t>
  </si>
  <si>
    <t>001-017</t>
  </si>
  <si>
    <t>STILLS POINT REALTY LLC</t>
  </si>
  <si>
    <t>001-018</t>
  </si>
  <si>
    <t>NEVIN, ANNE C., NEVIN,ELIZABETH J.</t>
  </si>
  <si>
    <t>001-018-A</t>
  </si>
  <si>
    <t>NEVIN, ANNE C</t>
  </si>
  <si>
    <t>001-018-B</t>
  </si>
  <si>
    <t xml:space="preserve">LIZA ENGLISH NEVIN REVOCABLE </t>
  </si>
  <si>
    <t>001-019</t>
  </si>
  <si>
    <t xml:space="preserve">KENELM E.L. GUINNESS REVOCABLE </t>
  </si>
  <si>
    <t>001-019-A</t>
  </si>
  <si>
    <t xml:space="preserve">THE SEAN ST. L.L. GUINNESS REVOC. </t>
  </si>
  <si>
    <t>001-020</t>
  </si>
  <si>
    <t>LUSKEY, ANN K REVOCABLE TRUST</t>
  </si>
  <si>
    <t>001-021</t>
  </si>
  <si>
    <t>NEVIN, JENNIFER MITCHELL</t>
  </si>
  <si>
    <t>001-021-A</t>
  </si>
  <si>
    <t>MITCHELL, ROBERT P</t>
  </si>
  <si>
    <t>001-021-B</t>
  </si>
  <si>
    <t>LAURA MITCHELL REVOCABLE TRUST</t>
  </si>
  <si>
    <t>001-022</t>
  </si>
  <si>
    <t>HEILNER REALTY TRUST II</t>
  </si>
  <si>
    <t>001-023</t>
  </si>
  <si>
    <t>NIEHOFF, CHRISTOPHER W</t>
  </si>
  <si>
    <t>001-023-A</t>
  </si>
  <si>
    <t>DAWSON, TIMOTHY W</t>
  </si>
  <si>
    <t>001-023-A-1</t>
  </si>
  <si>
    <t>NIEHOFF-GURWIN, ELSA W</t>
  </si>
  <si>
    <t>001-024</t>
  </si>
  <si>
    <t>MARKS, CHRISTOPHER</t>
  </si>
  <si>
    <t>001-025</t>
  </si>
  <si>
    <t>CURTIS, JONATHAN P</t>
  </si>
  <si>
    <t>001-026</t>
  </si>
  <si>
    <t>RILEY, JANET K</t>
  </si>
  <si>
    <t>001-027</t>
  </si>
  <si>
    <t>CHITTENDEN, IAN</t>
  </si>
  <si>
    <t>001-028</t>
  </si>
  <si>
    <t>MERRIFIELD, JOHN P</t>
  </si>
  <si>
    <t>001-029</t>
  </si>
  <si>
    <t>CUTWA, JOSEPH L</t>
  </si>
  <si>
    <t>001-030</t>
  </si>
  <si>
    <t>HEILNER, FRED</t>
  </si>
  <si>
    <t>001-031</t>
  </si>
  <si>
    <t>QUINBY, KIPP M</t>
  </si>
  <si>
    <t>001-032</t>
  </si>
  <si>
    <t>FALLS BRIDGE STORAGE</t>
  </si>
  <si>
    <t>001-033</t>
  </si>
  <si>
    <t>CHITTENDEN, HOWARD</t>
  </si>
  <si>
    <t>001-033-1</t>
  </si>
  <si>
    <t>DEGROFF, SHERRY</t>
  </si>
  <si>
    <t>001-033-A</t>
  </si>
  <si>
    <t>STOERRLE, ROBERT A</t>
  </si>
  <si>
    <t>001-033-B</t>
  </si>
  <si>
    <t>CHITTENDEN, ADAM B</t>
  </si>
  <si>
    <t>001-033-C</t>
  </si>
  <si>
    <t>CHITTENDEN, ISAAC P</t>
  </si>
  <si>
    <t>001-033-D</t>
  </si>
  <si>
    <t>CHITTENDEN, BETTY P</t>
  </si>
  <si>
    <t>001-033-E</t>
  </si>
  <si>
    <t>SCHUNEMANN, CHRISTINA</t>
  </si>
  <si>
    <t>001-034</t>
  </si>
  <si>
    <t xml:space="preserve">SEYMOUR MCLAUGHLIN FAMILY </t>
  </si>
  <si>
    <t>001-034-1</t>
  </si>
  <si>
    <t>HOWE, GEORGE M</t>
  </si>
  <si>
    <t>001-034-2</t>
  </si>
  <si>
    <t>DELONG, ELBRIDGE L</t>
  </si>
  <si>
    <t>001-034-3</t>
  </si>
  <si>
    <t>BENSHEIMER, ERICH L</t>
  </si>
  <si>
    <t>001-034-A</t>
  </si>
  <si>
    <t>JURICK, MATTHEW J 10%</t>
  </si>
  <si>
    <t>001-034-A-1</t>
  </si>
  <si>
    <t>MARTIN, SHANNON E</t>
  </si>
  <si>
    <t>001-034-A-1-"ON"</t>
  </si>
  <si>
    <t>001-035</t>
  </si>
  <si>
    <t>GRINDLE, PERRY W</t>
  </si>
  <si>
    <t>001-036</t>
  </si>
  <si>
    <t>YORK, ANDREW J</t>
  </si>
  <si>
    <t>001-037</t>
  </si>
  <si>
    <t>ROBERTSON, DENNIS</t>
  </si>
  <si>
    <t>001-039</t>
  </si>
  <si>
    <t>DOYLE, CHRISTOPHER</t>
  </si>
  <si>
    <t>001-040</t>
  </si>
  <si>
    <t>MORSE, CLINTON S</t>
  </si>
  <si>
    <t>001-041</t>
  </si>
  <si>
    <t>CURTIS, MALINDA J</t>
  </si>
  <si>
    <t>001-042</t>
  </si>
  <si>
    <t>PETTIGREW, NEAL</t>
  </si>
  <si>
    <t>001-044</t>
  </si>
  <si>
    <t>REED, JULIE C</t>
  </si>
  <si>
    <t>001-045</t>
  </si>
  <si>
    <t>002-001</t>
  </si>
  <si>
    <t>MILLS, MONTE D</t>
  </si>
  <si>
    <t>002-002</t>
  </si>
  <si>
    <t>BENSON, PETER C</t>
  </si>
  <si>
    <t>002-003</t>
  </si>
  <si>
    <t>MARSHUETZ, RICHARD J</t>
  </si>
  <si>
    <t>002-004</t>
  </si>
  <si>
    <t>OCONNOR, JANE</t>
  </si>
  <si>
    <t>002-005</t>
  </si>
  <si>
    <t>WEEKS, KEN</t>
  </si>
  <si>
    <t>002-006</t>
  </si>
  <si>
    <t>STOOKEY, NOEL P</t>
  </si>
  <si>
    <t>002-006-A</t>
  </si>
  <si>
    <t xml:space="preserve">GREGORY W BUSH 2019 LIVING </t>
  </si>
  <si>
    <t>002-007</t>
  </si>
  <si>
    <t>ROUNTREE, JUDITH N. TRUSTEE OF</t>
  </si>
  <si>
    <t>002-008</t>
  </si>
  <si>
    <t>THE HANCOCK FAMILY TRUST</t>
  </si>
  <si>
    <t>002-009</t>
  </si>
  <si>
    <t>SOUTH BLUE HILL BAPTIST CHURCH</t>
  </si>
  <si>
    <t>002-010</t>
  </si>
  <si>
    <t>BROWN, RONALD</t>
  </si>
  <si>
    <t>002-010-1</t>
  </si>
  <si>
    <t>DODD, DONALD</t>
  </si>
  <si>
    <t>002-011</t>
  </si>
  <si>
    <t>MORRISON, ANGUS D</t>
  </si>
  <si>
    <t>002-011-A</t>
  </si>
  <si>
    <t>MORRISON, JOHN G</t>
  </si>
  <si>
    <t>002-012</t>
  </si>
  <si>
    <t>HERRMANN, ROBERT</t>
  </si>
  <si>
    <t>002-013</t>
  </si>
  <si>
    <t>KEEFE, HOWARD M</t>
  </si>
  <si>
    <t>002-013-A</t>
  </si>
  <si>
    <t>KEEFE, CALVIN E</t>
  </si>
  <si>
    <t>002-013-B</t>
  </si>
  <si>
    <t>002-014</t>
  </si>
  <si>
    <t>RICHARDSON, JOHN E</t>
  </si>
  <si>
    <t>002-015</t>
  </si>
  <si>
    <t>FRIEND, JAMES B</t>
  </si>
  <si>
    <t>002-016</t>
  </si>
  <si>
    <t>HODGDON, DEAN K</t>
  </si>
  <si>
    <t>002-017</t>
  </si>
  <si>
    <t>SIBBALD, DIANA</t>
  </si>
  <si>
    <t>002-018</t>
  </si>
  <si>
    <t>002-021</t>
  </si>
  <si>
    <t>BROWNLOW, WESTON</t>
  </si>
  <si>
    <t>002-021-A</t>
  </si>
  <si>
    <t>JEFFREY, JOHN D</t>
  </si>
  <si>
    <t>002-021-B</t>
  </si>
  <si>
    <t>BAKER, PETER W</t>
  </si>
  <si>
    <t>002-022</t>
  </si>
  <si>
    <t>NASON, STEPHEN SIDNEY</t>
  </si>
  <si>
    <t>002-023</t>
  </si>
  <si>
    <t>MARSH, JAMES III</t>
  </si>
  <si>
    <t>002-024</t>
  </si>
  <si>
    <t>GRAY, JEFFREY B</t>
  </si>
  <si>
    <t>002-025</t>
  </si>
  <si>
    <t>002-026</t>
  </si>
  <si>
    <t>EMERTON, LYNDON</t>
  </si>
  <si>
    <t>002-026-B</t>
  </si>
  <si>
    <t>EMERTON, JULIA</t>
  </si>
  <si>
    <t>002-026-C</t>
  </si>
  <si>
    <t>EMERTON, HAROLD L</t>
  </si>
  <si>
    <t>002-026-D</t>
  </si>
  <si>
    <t>EMERTON, WILLIAM</t>
  </si>
  <si>
    <t>002-026-E</t>
  </si>
  <si>
    <t>EMERTON, LINWOOD</t>
  </si>
  <si>
    <t>002-026-F</t>
  </si>
  <si>
    <t>EMERTON, LYNDON A</t>
  </si>
  <si>
    <t>002-027</t>
  </si>
  <si>
    <t>002-028</t>
  </si>
  <si>
    <t>HODGDON, RICHARD</t>
  </si>
  <si>
    <t>002-029</t>
  </si>
  <si>
    <t>KARL, ISABEL</t>
  </si>
  <si>
    <t>002-030</t>
  </si>
  <si>
    <t>MCCARTY, KEVIN</t>
  </si>
  <si>
    <t>002-030-A</t>
  </si>
  <si>
    <t>NAZOR, HUGH</t>
  </si>
  <si>
    <t>002-031</t>
  </si>
  <si>
    <t>ROSS, KEVIN R</t>
  </si>
  <si>
    <t>002-031-005</t>
  </si>
  <si>
    <t>GRINNELL, DAVID L</t>
  </si>
  <si>
    <t>002-031-005-"ON"</t>
  </si>
  <si>
    <t>002-031-005-ON-1</t>
  </si>
  <si>
    <t>002-031-005-ON-2</t>
  </si>
  <si>
    <t>002-031-006</t>
  </si>
  <si>
    <t>ORZECH, CHARLES D</t>
  </si>
  <si>
    <t>002-031-008</t>
  </si>
  <si>
    <t>CARTER, JACQUELINE L</t>
  </si>
  <si>
    <t>002-032</t>
  </si>
  <si>
    <t>CLAYTON, GRACE R</t>
  </si>
  <si>
    <t>002-033</t>
  </si>
  <si>
    <t>BEST, ELLEN S. &amp;</t>
  </si>
  <si>
    <t>002-034</t>
  </si>
  <si>
    <t>CAROL J. KNOX REVOCABLE TRUST</t>
  </si>
  <si>
    <t>002-035</t>
  </si>
  <si>
    <t>FLORIAN, DANA</t>
  </si>
  <si>
    <t>002-036</t>
  </si>
  <si>
    <t>CARR-SMITH, PETER MICHAEL</t>
  </si>
  <si>
    <t>002-037</t>
  </si>
  <si>
    <t xml:space="preserve">ROUSSEAU, BARBARA J. REVOCABLE </t>
  </si>
  <si>
    <t>002-039</t>
  </si>
  <si>
    <t>CHASE, DIANA F (TRUSTEE)</t>
  </si>
  <si>
    <t>002-039-A</t>
  </si>
  <si>
    <t>CHASE, JOHNATHAN</t>
  </si>
  <si>
    <t>002-040</t>
  </si>
  <si>
    <t>DUPONT, PRISCILLA A</t>
  </si>
  <si>
    <t>002-041</t>
  </si>
  <si>
    <t>CARTER, ELIZABETH JM</t>
  </si>
  <si>
    <t>002-041-A</t>
  </si>
  <si>
    <t>DEWAR, JANET L (TRUSTEE)</t>
  </si>
  <si>
    <t>002-041-B</t>
  </si>
  <si>
    <t>BROWNLOW, WESTON C</t>
  </si>
  <si>
    <t>002-044</t>
  </si>
  <si>
    <t>POLAND, KEVIN &amp; VIRGINIA A.</t>
  </si>
  <si>
    <t>002-045</t>
  </si>
  <si>
    <t>BUTLER, JOEL</t>
  </si>
  <si>
    <t>002-046</t>
  </si>
  <si>
    <t>JE BUTLER LLC</t>
  </si>
  <si>
    <t>002-047</t>
  </si>
  <si>
    <t>002-048</t>
  </si>
  <si>
    <t>ZDANIS, WILLIAM R., JR</t>
  </si>
  <si>
    <t>002-049</t>
  </si>
  <si>
    <t>TOWN OF BLUE HILL</t>
  </si>
  <si>
    <t>002-050</t>
  </si>
  <si>
    <t>COUSINS, R JANE</t>
  </si>
  <si>
    <t>002-051</t>
  </si>
  <si>
    <t>ROBERTSON, CORY</t>
  </si>
  <si>
    <t>002-052</t>
  </si>
  <si>
    <t>SWIFT, JAMES A</t>
  </si>
  <si>
    <t>002-053</t>
  </si>
  <si>
    <t>AERIE REALTY, LLC</t>
  </si>
  <si>
    <t>002-054</t>
  </si>
  <si>
    <t>DUPUY, YVAN</t>
  </si>
  <si>
    <t>002-054-"ON"</t>
  </si>
  <si>
    <t>002-055</t>
  </si>
  <si>
    <t>WYATT, KAREN A TRUST</t>
  </si>
  <si>
    <t>002-056</t>
  </si>
  <si>
    <t>STOOKEY, NOEL</t>
  </si>
  <si>
    <t>002-056-"ON"-1</t>
  </si>
  <si>
    <t>002-056-"ON"-2</t>
  </si>
  <si>
    <t>002-056-A</t>
  </si>
  <si>
    <t>FREEMAN, RICHARD</t>
  </si>
  <si>
    <t>002-057-A</t>
  </si>
  <si>
    <t>KUHL, KAREN REVOCABLE TRUST</t>
  </si>
  <si>
    <t>002-058</t>
  </si>
  <si>
    <t xml:space="preserve">GRIMBALL, EDWARD B REVOCABLE </t>
  </si>
  <si>
    <t>002-059</t>
  </si>
  <si>
    <t>002-059-A</t>
  </si>
  <si>
    <t>HILL, LAURA J., JOHNSON, MARION R.</t>
  </si>
  <si>
    <t>002-060</t>
  </si>
  <si>
    <t>ALBAUM, MICHAEL N</t>
  </si>
  <si>
    <t>002-061</t>
  </si>
  <si>
    <t>002-062</t>
  </si>
  <si>
    <t>NORWOOD, ADAM J</t>
  </si>
  <si>
    <t>003-001</t>
  </si>
  <si>
    <t>CANDAGE, JOHN D</t>
  </si>
  <si>
    <t>003-002</t>
  </si>
  <si>
    <t>BENSHEIMER, HILDEGARD</t>
  </si>
  <si>
    <t>003-003</t>
  </si>
  <si>
    <t>RAMSDELL, ALLEN W</t>
  </si>
  <si>
    <t>003-003-A</t>
  </si>
  <si>
    <t>003-004</t>
  </si>
  <si>
    <t>WILLIAMS, LINDA B</t>
  </si>
  <si>
    <t>003-004-A</t>
  </si>
  <si>
    <t>BROWNE, MIQUEL D</t>
  </si>
  <si>
    <t>003-005</t>
  </si>
  <si>
    <t>GILMOUR, TODD A</t>
  </si>
  <si>
    <t>003-006</t>
  </si>
  <si>
    <t>COUSINS, ADAM D</t>
  </si>
  <si>
    <t>003-007</t>
  </si>
  <si>
    <t>HOULIHAN, TIMOTHY</t>
  </si>
  <si>
    <t>003-008</t>
  </si>
  <si>
    <t>HAIGHT FARM FAMILY TRUST, THE</t>
  </si>
  <si>
    <t>003-009</t>
  </si>
  <si>
    <t>MOULTON, A.R.III</t>
  </si>
  <si>
    <t>003-010</t>
  </si>
  <si>
    <t>BRITT, ELIZABETH M</t>
  </si>
  <si>
    <t>003-011</t>
  </si>
  <si>
    <t>TAPLEY, ROBERT M</t>
  </si>
  <si>
    <t>003-012</t>
  </si>
  <si>
    <t>MARKEY, EDWARD</t>
  </si>
  <si>
    <t>003-013</t>
  </si>
  <si>
    <t>HOOKS, BRIAN</t>
  </si>
  <si>
    <t>003-013-A</t>
  </si>
  <si>
    <t>TRUEHEART, HARRY P III</t>
  </si>
  <si>
    <t>003-014</t>
  </si>
  <si>
    <t>LYON, WENDY (T.I.C.)</t>
  </si>
  <si>
    <t>003-015</t>
  </si>
  <si>
    <t>WEBB, WILLIAM S</t>
  </si>
  <si>
    <t>003-016</t>
  </si>
  <si>
    <t>JACOBY, HEATHER</t>
  </si>
  <si>
    <t>003-017</t>
  </si>
  <si>
    <t>TAYLOR, PHYLLIS D</t>
  </si>
  <si>
    <t>003-018</t>
  </si>
  <si>
    <t>MILLER-LITTLE, SAMUEL G</t>
  </si>
  <si>
    <t>003-019</t>
  </si>
  <si>
    <t>CUTLER, PETER M</t>
  </si>
  <si>
    <t>003-020</t>
  </si>
  <si>
    <t xml:space="preserve">ALEXANDRA DAUGHERTY REVOCABLE </t>
  </si>
  <si>
    <t>003-021</t>
  </si>
  <si>
    <t>LAWTON, NICOLE L</t>
  </si>
  <si>
    <t>003-022</t>
  </si>
  <si>
    <t>WEISS, CATHERINE S</t>
  </si>
  <si>
    <t>003-023</t>
  </si>
  <si>
    <t>WEISS, MARTIN</t>
  </si>
  <si>
    <t>003-024</t>
  </si>
  <si>
    <t>CARDINAL CAPITAL PARTNERS, LLC</t>
  </si>
  <si>
    <t>003-025</t>
  </si>
  <si>
    <t xml:space="preserve">SUSAN S. TAYLOR, TRUSTEE OF THE </t>
  </si>
  <si>
    <t>003-026</t>
  </si>
  <si>
    <t>003-026-A</t>
  </si>
  <si>
    <t>TAHERI, PAUL</t>
  </si>
  <si>
    <t>003-027</t>
  </si>
  <si>
    <t>SPRINGER, LAWRENCE E</t>
  </si>
  <si>
    <t>004-002</t>
  </si>
  <si>
    <t>SWEET, DENIS M</t>
  </si>
  <si>
    <t>004-002-A</t>
  </si>
  <si>
    <t>HEINICKE, ELISABETH</t>
  </si>
  <si>
    <t>004-005</t>
  </si>
  <si>
    <t>BRAYTON, PAUL F</t>
  </si>
  <si>
    <t>004-006</t>
  </si>
  <si>
    <t xml:space="preserve">SUNDE, ELIZABETH STOOKEY, </t>
  </si>
  <si>
    <t>004-007</t>
  </si>
  <si>
    <t>GORDON, JOHN L</t>
  </si>
  <si>
    <t>004-008</t>
  </si>
  <si>
    <t>EMERTON, LINWOOD M</t>
  </si>
  <si>
    <t>004-009-001</t>
  </si>
  <si>
    <t>CROWE FAMILY REAL ESTATE TRUST</t>
  </si>
  <si>
    <t>004-009-002</t>
  </si>
  <si>
    <t>004-009-003</t>
  </si>
  <si>
    <t>004-009-004</t>
  </si>
  <si>
    <t>004-010</t>
  </si>
  <si>
    <t>LESKO, LISA TRUSTEE</t>
  </si>
  <si>
    <t>004-012</t>
  </si>
  <si>
    <t>AMES, MICHAEL W</t>
  </si>
  <si>
    <t>004-013</t>
  </si>
  <si>
    <t>MURNIK, MICHAEL G</t>
  </si>
  <si>
    <t>004-014</t>
  </si>
  <si>
    <t>GRAY, CHRISTOPHER</t>
  </si>
  <si>
    <t>004-015</t>
  </si>
  <si>
    <t>AMATO, DANIELLE MARIE</t>
  </si>
  <si>
    <t>005-001</t>
  </si>
  <si>
    <t>DODGE, RICHARD</t>
  </si>
  <si>
    <t>005-002</t>
  </si>
  <si>
    <t>MOULTON, LYNDA W</t>
  </si>
  <si>
    <t>005-003</t>
  </si>
  <si>
    <t>GILLETT, SARAH JANE TRUST</t>
  </si>
  <si>
    <t>005-004</t>
  </si>
  <si>
    <t>CHAPMAN, FISHER D</t>
  </si>
  <si>
    <t>005-005</t>
  </si>
  <si>
    <t>DUFFIELD, RICHARD F</t>
  </si>
  <si>
    <t>005-006</t>
  </si>
  <si>
    <t>RODGERS, FREDANEL S</t>
  </si>
  <si>
    <t>005-007</t>
  </si>
  <si>
    <t>WOODS POINT NOMINEE TRUST</t>
  </si>
  <si>
    <t>005-007-A</t>
  </si>
  <si>
    <t>BARNES, KATHLEEN H. TRUSTEE</t>
  </si>
  <si>
    <t>005-008</t>
  </si>
  <si>
    <t>KING, AUBREY</t>
  </si>
  <si>
    <t>005-008-A</t>
  </si>
  <si>
    <t>CARLSON, STEPHEN F</t>
  </si>
  <si>
    <t>005-009</t>
  </si>
  <si>
    <t>THORS, REGINALD F</t>
  </si>
  <si>
    <t>005-009-"ON"</t>
  </si>
  <si>
    <t>005-009-A</t>
  </si>
  <si>
    <t xml:space="preserve">THORS, REGINALD F. &amp; ELIZABETH </t>
  </si>
  <si>
    <t>005-010</t>
  </si>
  <si>
    <t>DRAPER, KATHERINE W, TRUSTEE</t>
  </si>
  <si>
    <t>005-011</t>
  </si>
  <si>
    <t>CLOONAN, EDWARD T</t>
  </si>
  <si>
    <t>005-012</t>
  </si>
  <si>
    <t>BULLARD, GEORGE C. Jr. &amp; ANNA Co-</t>
  </si>
  <si>
    <t>005-013</t>
  </si>
  <si>
    <t>MTE FAMILY LIMITED PARTNERSHIP</t>
  </si>
  <si>
    <t>005-014</t>
  </si>
  <si>
    <t>CARR, KATHLEEN</t>
  </si>
  <si>
    <t>005-015</t>
  </si>
  <si>
    <t>005-016</t>
  </si>
  <si>
    <t>005-017</t>
  </si>
  <si>
    <t>ALCOTT, HENRY</t>
  </si>
  <si>
    <t>005-018</t>
  </si>
  <si>
    <t>FERNBROOK BH LLC</t>
  </si>
  <si>
    <t>005-019</t>
  </si>
  <si>
    <t>MAHONY, MARK JOSEPH</t>
  </si>
  <si>
    <t>005-019-1</t>
  </si>
  <si>
    <t>HANLEY, CLAIR</t>
  </si>
  <si>
    <t>005-019-2</t>
  </si>
  <si>
    <t>HANLEY, CLAIRE</t>
  </si>
  <si>
    <t>005-019-A</t>
  </si>
  <si>
    <t>CARR, KATHLEEN MEERMAN</t>
  </si>
  <si>
    <t>005-019-B</t>
  </si>
  <si>
    <t>GALCHUS, BARBARA</t>
  </si>
  <si>
    <t>005-019-C</t>
  </si>
  <si>
    <t>HANLEY, PETER</t>
  </si>
  <si>
    <t>005-020</t>
  </si>
  <si>
    <t>005-021</t>
  </si>
  <si>
    <t>WOODS POINT, LLC</t>
  </si>
  <si>
    <t>005-023</t>
  </si>
  <si>
    <t>ALCOTT, HENRY S</t>
  </si>
  <si>
    <t>ALCOTT, LEVERETT</t>
  </si>
  <si>
    <t>005-024</t>
  </si>
  <si>
    <t>HYDE, MATTHEW G</t>
  </si>
  <si>
    <t>005-025</t>
  </si>
  <si>
    <t>SLAVEN, HARLEY ELLIS</t>
  </si>
  <si>
    <t>005-026</t>
  </si>
  <si>
    <t>005-027</t>
  </si>
  <si>
    <t>MAAS, ELIZABETH</t>
  </si>
  <si>
    <t>005-028</t>
  </si>
  <si>
    <t>PEMBERTON, GRETCHEN A</t>
  </si>
  <si>
    <t>005-029</t>
  </si>
  <si>
    <t>QUARRY HOUSE, LLC</t>
  </si>
  <si>
    <t>005-030</t>
  </si>
  <si>
    <t>DODGE, FLORENCE</t>
  </si>
  <si>
    <t>005-031</t>
  </si>
  <si>
    <t>SLAVEN, RALPH E JR</t>
  </si>
  <si>
    <t>005-031-A</t>
  </si>
  <si>
    <t>SLAVEN, TERESA</t>
  </si>
  <si>
    <t>005-032</t>
  </si>
  <si>
    <t xml:space="preserve">PAULA DEITZ MORGAN REVOCABLE </t>
  </si>
  <si>
    <t>005-033</t>
  </si>
  <si>
    <t>005-034</t>
  </si>
  <si>
    <t>SMITHGALL, JAMES T</t>
  </si>
  <si>
    <t>005-035</t>
  </si>
  <si>
    <t xml:space="preserve">BNY MELON, NA, TRUSTEE OF BEEBE </t>
  </si>
  <si>
    <t>005-036</t>
  </si>
  <si>
    <t xml:space="preserve">ARTICLE IV SUCCESSOR TRUST </t>
  </si>
  <si>
    <t>005-037</t>
  </si>
  <si>
    <t>005-037-A</t>
  </si>
  <si>
    <t>005-038</t>
  </si>
  <si>
    <t>SLAVEN, HARLEY E</t>
  </si>
  <si>
    <t>005-038-A</t>
  </si>
  <si>
    <t>005-039</t>
  </si>
  <si>
    <t>WIGGIN, THEODORE KELLER</t>
  </si>
  <si>
    <t>005-040</t>
  </si>
  <si>
    <t>SLAVEN, HARLEY</t>
  </si>
  <si>
    <t>005-041</t>
  </si>
  <si>
    <t>SLAVEN, RALPH JR</t>
  </si>
  <si>
    <t>005-042</t>
  </si>
  <si>
    <t>AMATO, JOSEPH A</t>
  </si>
  <si>
    <t>005-043</t>
  </si>
  <si>
    <t>LEE, KATHERINE</t>
  </si>
  <si>
    <t>005-044</t>
  </si>
  <si>
    <t>JAFFRAY, JAMES F JR</t>
  </si>
  <si>
    <t>005-044-"ON"</t>
  </si>
  <si>
    <t>005-046</t>
  </si>
  <si>
    <t xml:space="preserve">PEMBERTON, PHYLLIS L </t>
  </si>
  <si>
    <t>005-047</t>
  </si>
  <si>
    <t>HANLEY, CHRISTOPHER</t>
  </si>
  <si>
    <t>005-047-A</t>
  </si>
  <si>
    <t xml:space="preserve">JOHN C SHERIDAN IV IRREVOCABLE </t>
  </si>
  <si>
    <t>005-047-ON</t>
  </si>
  <si>
    <t>005-048</t>
  </si>
  <si>
    <t>KERCHNER, REBECCA JOHNSON</t>
  </si>
  <si>
    <t>006-001</t>
  </si>
  <si>
    <t>MAINE COAST HERITAGE TRUST</t>
  </si>
  <si>
    <t>006-002</t>
  </si>
  <si>
    <t>006-003</t>
  </si>
  <si>
    <t>THE MANOR HOUSE, LLC</t>
  </si>
  <si>
    <t>006-003-A</t>
  </si>
  <si>
    <t>006-004</t>
  </si>
  <si>
    <t>BJORKMAN, THOMAS</t>
  </si>
  <si>
    <t>006-005</t>
  </si>
  <si>
    <t>DURNBAUGH, GAYLE H</t>
  </si>
  <si>
    <t>006-006</t>
  </si>
  <si>
    <t>WHITING, MARY</t>
  </si>
  <si>
    <t>006-006-"ON"</t>
  </si>
  <si>
    <t>006-006-A</t>
  </si>
  <si>
    <t>TRAUB, RICHARD L</t>
  </si>
  <si>
    <t>006-006-A-"ON"</t>
  </si>
  <si>
    <t>006-007</t>
  </si>
  <si>
    <t>006-008</t>
  </si>
  <si>
    <t>RSQ, LLC</t>
  </si>
  <si>
    <t>006-008-A</t>
  </si>
  <si>
    <t xml:space="preserve">JOHN S. RICHARDSON PERSONAL </t>
  </si>
  <si>
    <t>006-009</t>
  </si>
  <si>
    <t>FANNING, THOMAS A</t>
  </si>
  <si>
    <t>006-010-1</t>
  </si>
  <si>
    <t>HENDERSON, HANNA MCCRUM</t>
  </si>
  <si>
    <t>006-010-2</t>
  </si>
  <si>
    <t xml:space="preserve">MCCRUM, ARRLINGTON B III TRUST </t>
  </si>
  <si>
    <t>006-010-3A</t>
  </si>
  <si>
    <t xml:space="preserve">SHELBY H. SILVERNAIL 2014 </t>
  </si>
  <si>
    <t>006-010-3B</t>
  </si>
  <si>
    <t>NETHERTON, HW III</t>
  </si>
  <si>
    <t>006-010-3C</t>
  </si>
  <si>
    <t>POLITE, MARK B. (TRUSTEE)</t>
  </si>
  <si>
    <t>006-011</t>
  </si>
  <si>
    <t>006-012</t>
  </si>
  <si>
    <t>DOSTIE, DAVID J</t>
  </si>
  <si>
    <t>006-013</t>
  </si>
  <si>
    <t>JONES, RONALD E</t>
  </si>
  <si>
    <t>006-014</t>
  </si>
  <si>
    <t>GRINDLE, THOMAS</t>
  </si>
  <si>
    <t>006-015</t>
  </si>
  <si>
    <t>GRINDLE, MATTHEW D</t>
  </si>
  <si>
    <t>006-016</t>
  </si>
  <si>
    <t>CROSBY, JOAN P</t>
  </si>
  <si>
    <t>006-017</t>
  </si>
  <si>
    <t>RODES, THOMAS O</t>
  </si>
  <si>
    <t>006-018</t>
  </si>
  <si>
    <t>DILLON, ANDREW P</t>
  </si>
  <si>
    <t>006-019</t>
  </si>
  <si>
    <t>006-022</t>
  </si>
  <si>
    <t>SANDS, CHRISTOPHER H</t>
  </si>
  <si>
    <t>006-023</t>
  </si>
  <si>
    <t>PARKER POINT ROAD, LLC</t>
  </si>
  <si>
    <t>006-024</t>
  </si>
  <si>
    <t xml:space="preserve">WANNING FAMILY LIMITED </t>
  </si>
  <si>
    <t>006-025</t>
  </si>
  <si>
    <t>DESIBOUR, JACQUES BLAISE</t>
  </si>
  <si>
    <t>006-025-A</t>
  </si>
  <si>
    <t>ALLEN, B HEYWARD JR</t>
  </si>
  <si>
    <t>006-026</t>
  </si>
  <si>
    <t>ROYSTER, VIRGINIA P</t>
  </si>
  <si>
    <t>006-027</t>
  </si>
  <si>
    <t>DURNBAUGH, GAYLE</t>
  </si>
  <si>
    <t>006-028</t>
  </si>
  <si>
    <t xml:space="preserve">TARR, TRACY, MICHAEL, DAVID, </t>
  </si>
  <si>
    <t>006-029</t>
  </si>
  <si>
    <t>006-030</t>
  </si>
  <si>
    <t>MANN, M JANE ALLEN</t>
  </si>
  <si>
    <t>006-031</t>
  </si>
  <si>
    <t>HERRICK, CAROLINE</t>
  </si>
  <si>
    <t>006-032</t>
  </si>
  <si>
    <t>006-032-A</t>
  </si>
  <si>
    <t>006-033</t>
  </si>
  <si>
    <t>EMERTON, LEONARD</t>
  </si>
  <si>
    <t>007-001</t>
  </si>
  <si>
    <t>WHITE, JASON M</t>
  </si>
  <si>
    <t>007-002</t>
  </si>
  <si>
    <t>LILLY, PAIGE S</t>
  </si>
  <si>
    <t>007-003</t>
  </si>
  <si>
    <t>AKER, MICHAEL</t>
  </si>
  <si>
    <t>007-004</t>
  </si>
  <si>
    <t>007-005</t>
  </si>
  <si>
    <t>YESLEY, MARJORIE</t>
  </si>
  <si>
    <t>007-006</t>
  </si>
  <si>
    <t>FOREMAN, WILLIAM</t>
  </si>
  <si>
    <t>007-007</t>
  </si>
  <si>
    <t>BURNETT, JAMES</t>
  </si>
  <si>
    <t>007-009</t>
  </si>
  <si>
    <t>007-010</t>
  </si>
  <si>
    <t>FRANKE, MARK P</t>
  </si>
  <si>
    <t>007-011</t>
  </si>
  <si>
    <t>WEBSTER, ANDREW</t>
  </si>
  <si>
    <t>007-011-A</t>
  </si>
  <si>
    <t>007-012</t>
  </si>
  <si>
    <t>GRINDLE, THERESE MARIE</t>
  </si>
  <si>
    <t>007-012-A</t>
  </si>
  <si>
    <t>RAYNES, JOSEPH</t>
  </si>
  <si>
    <t>007-013</t>
  </si>
  <si>
    <t>TORREY, GEORGE W III</t>
  </si>
  <si>
    <t>007-013-A</t>
  </si>
  <si>
    <t>GRINDLE, BARBARA L</t>
  </si>
  <si>
    <t>007-014</t>
  </si>
  <si>
    <t>DANZENBAKER, JOHN</t>
  </si>
  <si>
    <t>007-014-A</t>
  </si>
  <si>
    <t>DOOLEY, SEAN</t>
  </si>
  <si>
    <t>007-015</t>
  </si>
  <si>
    <t>WESSEL, JEFFREY</t>
  </si>
  <si>
    <t>007-015-A</t>
  </si>
  <si>
    <t>WESSEL, ANITA C</t>
  </si>
  <si>
    <t>007-016</t>
  </si>
  <si>
    <t>BRUMFIELD, CHRISTOPHER</t>
  </si>
  <si>
    <t>007-017</t>
  </si>
  <si>
    <t>HOLMES, STEPHANIE L</t>
  </si>
  <si>
    <t>SOMERS-ARTHUR, JULIA</t>
  </si>
  <si>
    <t>007-018</t>
  </si>
  <si>
    <t>CROWLEY, TIMOTHY C</t>
  </si>
  <si>
    <t>007-019</t>
  </si>
  <si>
    <t>GILLINS REALTY LLC</t>
  </si>
  <si>
    <t>007-019-A</t>
  </si>
  <si>
    <t xml:space="preserve">BLUE HILL MEMORIAL HOSPITAL </t>
  </si>
  <si>
    <t>007-020</t>
  </si>
  <si>
    <t xml:space="preserve">CP BLUE HILL SENIOR PROPERTIES </t>
  </si>
  <si>
    <t>007-020-A</t>
  </si>
  <si>
    <t>007-020-ON</t>
  </si>
  <si>
    <t xml:space="preserve">PARKER RIDGE COTTAGE </t>
  </si>
  <si>
    <t>007-021</t>
  </si>
  <si>
    <t>ROYSTER, VIRGINIA</t>
  </si>
  <si>
    <t>007-022</t>
  </si>
  <si>
    <t>008-002</t>
  </si>
  <si>
    <t>FRANGOULIS, KAREN TRUSTEE</t>
  </si>
  <si>
    <t>008-002-A</t>
  </si>
  <si>
    <t>RANDALL, RACHEL LYN</t>
  </si>
  <si>
    <t>008-003</t>
  </si>
  <si>
    <t>BATES, MARY JANE</t>
  </si>
  <si>
    <t>008-005</t>
  </si>
  <si>
    <t>RAND, WILLIAM B</t>
  </si>
  <si>
    <t>008-006</t>
  </si>
  <si>
    <t>CLIMONT, LLC</t>
  </si>
  <si>
    <t>008-006-A</t>
  </si>
  <si>
    <t>JESSICA ASSOC.</t>
  </si>
  <si>
    <t>008-007</t>
  </si>
  <si>
    <t>BANNISTER, JOHN</t>
  </si>
  <si>
    <t>008-008</t>
  </si>
  <si>
    <t>CRAMPTON, GEORGE</t>
  </si>
  <si>
    <t>008-009</t>
  </si>
  <si>
    <t>TYLER, KEAVENY</t>
  </si>
  <si>
    <t>008-010</t>
  </si>
  <si>
    <t>CANDAGE, RUSSELL</t>
  </si>
  <si>
    <t>008-010-A</t>
  </si>
  <si>
    <t>TYLER, JERUSHA R</t>
  </si>
  <si>
    <t>008-011</t>
  </si>
  <si>
    <t>HIKADE, TIMOTHY B</t>
  </si>
  <si>
    <t>008-011-"ON"</t>
  </si>
  <si>
    <t>008-012</t>
  </si>
  <si>
    <t>ROY-GERMAN, GARY L</t>
  </si>
  <si>
    <t>008-012-A</t>
  </si>
  <si>
    <t>BUTLER, ELIZABETH JANE</t>
  </si>
  <si>
    <t>008-013</t>
  </si>
  <si>
    <t xml:space="preserve">COTE, RONALD &amp; CHRISTINE (Life </t>
  </si>
  <si>
    <t>008-014</t>
  </si>
  <si>
    <t>R. WYATT SANDERS TRUST</t>
  </si>
  <si>
    <t>008-016</t>
  </si>
  <si>
    <t>008-017</t>
  </si>
  <si>
    <t xml:space="preserve">JACQUELYN S KNOWLTON LIVING </t>
  </si>
  <si>
    <t>008-017-A</t>
  </si>
  <si>
    <t>BATES, JOHN W</t>
  </si>
  <si>
    <t>008-018</t>
  </si>
  <si>
    <t>CASTLEBERRY DENTAL, LLC</t>
  </si>
  <si>
    <t>008-018-A</t>
  </si>
  <si>
    <t>HOLLYFIELD, MICHAEL S</t>
  </si>
  <si>
    <t>008-018-A-1</t>
  </si>
  <si>
    <t>LAKE D JEFFREY TRUST</t>
  </si>
  <si>
    <t>008-019</t>
  </si>
  <si>
    <t>SANDLIN, JOSEPH ALLAN</t>
  </si>
  <si>
    <t>008-019-A</t>
  </si>
  <si>
    <t>008-019-B</t>
  </si>
  <si>
    <t>008-019-C</t>
  </si>
  <si>
    <t>TAPLEY, KATE J</t>
  </si>
  <si>
    <t>008-019-D</t>
  </si>
  <si>
    <t>MANION FAMILY TRUST</t>
  </si>
  <si>
    <t>008-019-E</t>
  </si>
  <si>
    <t>BROOKMAN, STEVEN P</t>
  </si>
  <si>
    <t>008-019-F</t>
  </si>
  <si>
    <t>BARTON, WESLEY K</t>
  </si>
  <si>
    <t>008-019-F-"ON"</t>
  </si>
  <si>
    <t>008-020</t>
  </si>
  <si>
    <t>008-021</t>
  </si>
  <si>
    <t>MULLIKEN, WILLIAM E</t>
  </si>
  <si>
    <t>008-022</t>
  </si>
  <si>
    <t>HEWITT, JOANNE -TRUSTEE</t>
  </si>
  <si>
    <t>008-022-1</t>
  </si>
  <si>
    <t>HARROP, GEORGE H</t>
  </si>
  <si>
    <t>008-022-A</t>
  </si>
  <si>
    <t>BREUS, SERGEI</t>
  </si>
  <si>
    <t>008-023</t>
  </si>
  <si>
    <t>RADCLIFF, ALYSSA</t>
  </si>
  <si>
    <t>008-023-A</t>
  </si>
  <si>
    <t>008-024</t>
  </si>
  <si>
    <t>008-025</t>
  </si>
  <si>
    <t>008-025-A</t>
  </si>
  <si>
    <t>CHENEY, LYNN E</t>
  </si>
  <si>
    <t>008-026</t>
  </si>
  <si>
    <t>008-027</t>
  </si>
  <si>
    <t>008-028</t>
  </si>
  <si>
    <t>82 SOUTH STREET, LLC</t>
  </si>
  <si>
    <t>008-030</t>
  </si>
  <si>
    <t>BANOS, MATTHEW SCOTT</t>
  </si>
  <si>
    <t>008-030-A</t>
  </si>
  <si>
    <t>GRAY, MARK D</t>
  </si>
  <si>
    <t>008-031</t>
  </si>
  <si>
    <t>HILL, GLENN</t>
  </si>
  <si>
    <t>008-032</t>
  </si>
  <si>
    <t>STEVENS 2021 SPOUSAL TRUST</t>
  </si>
  <si>
    <t>009-001</t>
  </si>
  <si>
    <t>GODFREY, MARIE</t>
  </si>
  <si>
    <t>009-002</t>
  </si>
  <si>
    <t>BAUER, CHARLES W. Trustee</t>
  </si>
  <si>
    <t>009-003</t>
  </si>
  <si>
    <t>MILLER, RICHARD T</t>
  </si>
  <si>
    <t>009-004</t>
  </si>
  <si>
    <t>WERTH, CAROLINE GODFREY</t>
  </si>
  <si>
    <t>009-005</t>
  </si>
  <si>
    <t>WERTH, CAROLINE G</t>
  </si>
  <si>
    <t>009-006</t>
  </si>
  <si>
    <t>LEONARD, DANA J</t>
  </si>
  <si>
    <t>009-007</t>
  </si>
  <si>
    <t>NEUHAUSER, STEVEN &amp; ANN</t>
  </si>
  <si>
    <t>009-008</t>
  </si>
  <si>
    <t>NEUHAUSER, HANS</t>
  </si>
  <si>
    <t>009-009</t>
  </si>
  <si>
    <t>DOTSON, ROBERT S</t>
  </si>
  <si>
    <t>009-010</t>
  </si>
  <si>
    <t>PURVIS, NIGEL H</t>
  </si>
  <si>
    <t>009-011</t>
  </si>
  <si>
    <t>009-012</t>
  </si>
  <si>
    <t>SEMLER, CHRISTOPHER STRONG</t>
  </si>
  <si>
    <t>009-013</t>
  </si>
  <si>
    <t>SEMLER, PARKER</t>
  </si>
  <si>
    <t>009-013-2</t>
  </si>
  <si>
    <t>SEMLER, R. PARKER</t>
  </si>
  <si>
    <t>009-014</t>
  </si>
  <si>
    <t>KENNEDY, HOLLY B</t>
  </si>
  <si>
    <t>009-015</t>
  </si>
  <si>
    <t>BUCK, LEONARD</t>
  </si>
  <si>
    <t>009-017</t>
  </si>
  <si>
    <t>SEVEN ACRES LLC</t>
  </si>
  <si>
    <t>009-018</t>
  </si>
  <si>
    <t>009-019</t>
  </si>
  <si>
    <t xml:space="preserve">WERTH CAROLINE, GODFREY, </t>
  </si>
  <si>
    <t>009-020</t>
  </si>
  <si>
    <t>PARKER POINT GOLF CLUB</t>
  </si>
  <si>
    <t>009-021</t>
  </si>
  <si>
    <t>WILLIAMS, TIMOTHY</t>
  </si>
  <si>
    <t>009-022</t>
  </si>
  <si>
    <t>ZACHARY S. MARTIN TRUST</t>
  </si>
  <si>
    <t>009-023</t>
  </si>
  <si>
    <t>PARKER POINT HOLDINGS, LLC</t>
  </si>
  <si>
    <t>009-024</t>
  </si>
  <si>
    <t>93 PARKER LANE, LLC</t>
  </si>
  <si>
    <t>009-025</t>
  </si>
  <si>
    <t>CLUETT, MARK S. REVOCABLE TRUST</t>
  </si>
  <si>
    <t>009-026</t>
  </si>
  <si>
    <t>LAPPAHANINK REALTY TRUST</t>
  </si>
  <si>
    <t>009-027</t>
  </si>
  <si>
    <t>NEWTON, VICTORIA</t>
  </si>
  <si>
    <t>009-027-1</t>
  </si>
  <si>
    <t>009-028</t>
  </si>
  <si>
    <t>DIETRICH, H. RICHARD, III</t>
  </si>
  <si>
    <t>009-028-1</t>
  </si>
  <si>
    <t>DIETRICH, H RICHARD III</t>
  </si>
  <si>
    <t>009-030</t>
  </si>
  <si>
    <t>STANTON, AMANDA CLUETT</t>
  </si>
  <si>
    <t>009-031</t>
  </si>
  <si>
    <t>CLEMENTS, ROBERT M</t>
  </si>
  <si>
    <t>009-032</t>
  </si>
  <si>
    <t>009-033</t>
  </si>
  <si>
    <t>009-034</t>
  </si>
  <si>
    <t>DAUGHERTY, WILLIAM M</t>
  </si>
  <si>
    <t>009-034-A</t>
  </si>
  <si>
    <t xml:space="preserve">GODFREY, LEONARD, INGLESIDE, </t>
  </si>
  <si>
    <t>009-035</t>
  </si>
  <si>
    <t xml:space="preserve">SEMLER, R PARKER, CHRISHTOPHER </t>
  </si>
  <si>
    <t>009-036</t>
  </si>
  <si>
    <t>ZERO4614 HOLDINGS, LLC</t>
  </si>
  <si>
    <t>009-037</t>
  </si>
  <si>
    <t>009-038</t>
  </si>
  <si>
    <t>BENHAM, JENNIFER C</t>
  </si>
  <si>
    <t>009-039</t>
  </si>
  <si>
    <t>AUSTIN, SUSAN D TRUST</t>
  </si>
  <si>
    <t>009-040</t>
  </si>
  <si>
    <t>PAPPAS, SUSAN G. Trustee</t>
  </si>
  <si>
    <t>009-040-A</t>
  </si>
  <si>
    <t>PAPPAS, CHRISTOPHER D. Trustee</t>
  </si>
  <si>
    <t>009-041</t>
  </si>
  <si>
    <t xml:space="preserve">CHRISTOPHER D. PAPPAS Revocable </t>
  </si>
  <si>
    <t>009-042</t>
  </si>
  <si>
    <t>BENHAM, COURTNEY</t>
  </si>
  <si>
    <t>009-042-A</t>
  </si>
  <si>
    <t>SHAW, STUART B</t>
  </si>
  <si>
    <t>009-043</t>
  </si>
  <si>
    <t>RICHARDSON, THOMAS F</t>
  </si>
  <si>
    <t>009-044</t>
  </si>
  <si>
    <t>009-045</t>
  </si>
  <si>
    <t>SORIANO, JOSE</t>
  </si>
  <si>
    <t>009-046</t>
  </si>
  <si>
    <t>MOON, JANE</t>
  </si>
  <si>
    <t>009-046-A</t>
  </si>
  <si>
    <t>JACOBUS, DYLAN</t>
  </si>
  <si>
    <t>009-047</t>
  </si>
  <si>
    <t>009-048</t>
  </si>
  <si>
    <t>009-049</t>
  </si>
  <si>
    <t>009-050</t>
  </si>
  <si>
    <t>THE BLUE HILL REALTY TRUST</t>
  </si>
  <si>
    <t>009-051</t>
  </si>
  <si>
    <t>SHAW, CURTIS S</t>
  </si>
  <si>
    <t>009-051-B</t>
  </si>
  <si>
    <t>009-053</t>
  </si>
  <si>
    <t>WHITNEY, ELIZABETH</t>
  </si>
  <si>
    <t>009-054</t>
  </si>
  <si>
    <t>009-055</t>
  </si>
  <si>
    <t xml:space="preserve">BUNGALOW AND BUNGALHIGH </t>
  </si>
  <si>
    <t>009-056</t>
  </si>
  <si>
    <t>009-056-ON</t>
  </si>
  <si>
    <t>NICHOLSON, ELIZABETH</t>
  </si>
  <si>
    <t>009-057</t>
  </si>
  <si>
    <t>009-058</t>
  </si>
  <si>
    <t>ELIZABETH BRAVO BENSON TRUST</t>
  </si>
  <si>
    <t>009-059</t>
  </si>
  <si>
    <t>MAIDEN, MARGARET</t>
  </si>
  <si>
    <t>009-060</t>
  </si>
  <si>
    <t>009-062</t>
  </si>
  <si>
    <t>PERIWINKLE GROUP, LLC</t>
  </si>
  <si>
    <t>010-001</t>
  </si>
  <si>
    <t>010-002</t>
  </si>
  <si>
    <t>010-003</t>
  </si>
  <si>
    <t>KISH, STEVEN</t>
  </si>
  <si>
    <t>010-004</t>
  </si>
  <si>
    <t>ALLEN, KERMIT SR</t>
  </si>
  <si>
    <t>010-004-1</t>
  </si>
  <si>
    <t>ALLEN, KERMIT JR. (TRUST) (1/2INT)</t>
  </si>
  <si>
    <t>010-005</t>
  </si>
  <si>
    <t>ALLEN, PAUL F</t>
  </si>
  <si>
    <t>010-005-A</t>
  </si>
  <si>
    <t>ALLEN, SIMEON M</t>
  </si>
  <si>
    <t>010-006-A</t>
  </si>
  <si>
    <t>PACKARD, CHRISTOPHER</t>
  </si>
  <si>
    <t>010-007</t>
  </si>
  <si>
    <t>010-008</t>
  </si>
  <si>
    <t>010-009</t>
  </si>
  <si>
    <t>BYRNE, ROBERT F</t>
  </si>
  <si>
    <t>010-010</t>
  </si>
  <si>
    <t>EVANS, RICHARD H. &amp; CARLA E.</t>
  </si>
  <si>
    <t>010-010-A</t>
  </si>
  <si>
    <t>MALLOW, DONALD</t>
  </si>
  <si>
    <t>010-012</t>
  </si>
  <si>
    <t xml:space="preserve">CONSTANTINOPLE, DONNA M </t>
  </si>
  <si>
    <t>010-013</t>
  </si>
  <si>
    <t>010-014</t>
  </si>
  <si>
    <t>ANNE PARKER CURTIS TRUST</t>
  </si>
  <si>
    <t>010-015</t>
  </si>
  <si>
    <t>010-016</t>
  </si>
  <si>
    <t>TILTON, DAVID S</t>
  </si>
  <si>
    <t>010-017</t>
  </si>
  <si>
    <t>DEVEREAUX, ANNE</t>
  </si>
  <si>
    <t>010-018</t>
  </si>
  <si>
    <t>010-020</t>
  </si>
  <si>
    <t>HAYS, ANDREW S</t>
  </si>
  <si>
    <t>010-021</t>
  </si>
  <si>
    <t xml:space="preserve">HILL, SANDRA B IRREVOCABLE TRUST </t>
  </si>
  <si>
    <t>010-022</t>
  </si>
  <si>
    <t>CHARLES, ALLISON</t>
  </si>
  <si>
    <t>010-023</t>
  </si>
  <si>
    <t>DRENGA, ALEXANDER</t>
  </si>
  <si>
    <t>010-023-1</t>
  </si>
  <si>
    <t>WOOD, DAVID L</t>
  </si>
  <si>
    <t>010-024</t>
  </si>
  <si>
    <t>010-025</t>
  </si>
  <si>
    <t>010-025A-1</t>
  </si>
  <si>
    <t>ROBINSON, MARY REDNER</t>
  </si>
  <si>
    <t>010-025A-2</t>
  </si>
  <si>
    <t>ZHU, VIVIAN</t>
  </si>
  <si>
    <t>010-025A-3</t>
  </si>
  <si>
    <t>KLOSTER, SCOTT</t>
  </si>
  <si>
    <t>010-025A-4</t>
  </si>
  <si>
    <t>MUTH, MARIA &amp; CHISHOLM, HOMER-</t>
  </si>
  <si>
    <t>010-026</t>
  </si>
  <si>
    <t>HILL, SANDRA B IRREVOCABLE TRUST</t>
  </si>
  <si>
    <t>010-026-A</t>
  </si>
  <si>
    <t>CHARLES, KENNETH</t>
  </si>
  <si>
    <t>010-026-B</t>
  </si>
  <si>
    <t>010-026-C</t>
  </si>
  <si>
    <t>MURPHY, DENNIS</t>
  </si>
  <si>
    <t>010-027</t>
  </si>
  <si>
    <t>HOPKINS, REBECCA A</t>
  </si>
  <si>
    <t>010-028</t>
  </si>
  <si>
    <t>011-001</t>
  </si>
  <si>
    <t>HORTON, FORREST A</t>
  </si>
  <si>
    <t>011-001-A</t>
  </si>
  <si>
    <t>DOW, JAMES W</t>
  </si>
  <si>
    <t>011-001-B</t>
  </si>
  <si>
    <t>HORTON, WALLACE</t>
  </si>
  <si>
    <t>011-001-C</t>
  </si>
  <si>
    <t>WEBBER, DWAYNE S</t>
  </si>
  <si>
    <t>011-003</t>
  </si>
  <si>
    <t>NEWKIRK, ARTHUR D</t>
  </si>
  <si>
    <t>011-004</t>
  </si>
  <si>
    <t>CONTERIO, RONALD</t>
  </si>
  <si>
    <t>011-005-A</t>
  </si>
  <si>
    <t>SCHRADER, DEBRA</t>
  </si>
  <si>
    <t>011-006</t>
  </si>
  <si>
    <t>TAPLEY, JEAN E</t>
  </si>
  <si>
    <t>011-007</t>
  </si>
  <si>
    <t>SALTONSTALL, ROBIN ROSE</t>
  </si>
  <si>
    <t>011-008</t>
  </si>
  <si>
    <t>KERWIN, SUSAN E</t>
  </si>
  <si>
    <t>011-008-A</t>
  </si>
  <si>
    <t>SNOW, NANCY</t>
  </si>
  <si>
    <t>011-008-B</t>
  </si>
  <si>
    <t>BARRETT, GERALD E</t>
  </si>
  <si>
    <t>011-008-C</t>
  </si>
  <si>
    <t xml:space="preserve">OWEN, FRANCIS D TRUST </t>
  </si>
  <si>
    <t>011-008-C-ON</t>
  </si>
  <si>
    <t>011-009</t>
  </si>
  <si>
    <t>WOODRUFF, DIANE P</t>
  </si>
  <si>
    <t>011-010</t>
  </si>
  <si>
    <t>CHAPMAN, ROBERT D</t>
  </si>
  <si>
    <t>011-011</t>
  </si>
  <si>
    <t>DORITY, AARON</t>
  </si>
  <si>
    <t>011-012</t>
  </si>
  <si>
    <t>LARSON, JOSEPH</t>
  </si>
  <si>
    <t>011-013</t>
  </si>
  <si>
    <t>HORTON, RICHARD T</t>
  </si>
  <si>
    <t>011-014</t>
  </si>
  <si>
    <t>BARRETT, JOANNE L (TRUSTEE)</t>
  </si>
  <si>
    <t>011-014-"ON"</t>
  </si>
  <si>
    <t>011-015</t>
  </si>
  <si>
    <t>EMERSON, BRAD W</t>
  </si>
  <si>
    <t>011-016</t>
  </si>
  <si>
    <t>FENDERS, HENRY</t>
  </si>
  <si>
    <t>011-017</t>
  </si>
  <si>
    <t>COTE, OMER EUGENE</t>
  </si>
  <si>
    <t>011-018</t>
  </si>
  <si>
    <t>JOHNSON, STEVEN P</t>
  </si>
  <si>
    <t>011-020</t>
  </si>
  <si>
    <t>WANNING, CHRISTINE E</t>
  </si>
  <si>
    <t>011-021</t>
  </si>
  <si>
    <t>CUMMINS, LESLIE</t>
  </si>
  <si>
    <t>011-022</t>
  </si>
  <si>
    <t>Drach, Robert B</t>
  </si>
  <si>
    <t>011-023</t>
  </si>
  <si>
    <t>HARRIS, PATRICK K</t>
  </si>
  <si>
    <t>011-023-A</t>
  </si>
  <si>
    <t>SCHEFF, JEFFREY S</t>
  </si>
  <si>
    <t>011-024</t>
  </si>
  <si>
    <t>011-025</t>
  </si>
  <si>
    <t>WILLIS, SARA</t>
  </si>
  <si>
    <t>012-001</t>
  </si>
  <si>
    <t>BRUNO, BLAS</t>
  </si>
  <si>
    <t>012-002</t>
  </si>
  <si>
    <t>PORTO, KRISTINA CAITLYN</t>
  </si>
  <si>
    <t>012-002-A</t>
  </si>
  <si>
    <t>012-003</t>
  </si>
  <si>
    <t>PERKINSON, PAUL B</t>
  </si>
  <si>
    <t>012-004</t>
  </si>
  <si>
    <t>HOUGHTON, AMY F</t>
  </si>
  <si>
    <t>012-005</t>
  </si>
  <si>
    <t>PALERMO, GEORGE L</t>
  </si>
  <si>
    <t>012-005-1</t>
  </si>
  <si>
    <t>012-006</t>
  </si>
  <si>
    <t>OSBORNE, ELIZABETH</t>
  </si>
  <si>
    <t>012-007</t>
  </si>
  <si>
    <t>GILLMOR, ROBERT</t>
  </si>
  <si>
    <t>012-008</t>
  </si>
  <si>
    <t>BAUER, F ROBERT</t>
  </si>
  <si>
    <t>012-009</t>
  </si>
  <si>
    <t>20 MILE LLC</t>
  </si>
  <si>
    <t>012-010</t>
  </si>
  <si>
    <t>RICHARDSON, MEREDITH</t>
  </si>
  <si>
    <t>012-011</t>
  </si>
  <si>
    <t>GEORGE STEVENS ACADEMY</t>
  </si>
  <si>
    <t>012-012</t>
  </si>
  <si>
    <t xml:space="preserve">MAXWELL PROPERTY MANAGEMENT, </t>
  </si>
  <si>
    <t>012-013</t>
  </si>
  <si>
    <t>WIGFIELD, CHRISTOPHER</t>
  </si>
  <si>
    <t>012-014</t>
  </si>
  <si>
    <t>PAGE, CHRISTOPHER</t>
  </si>
  <si>
    <t>012-015</t>
  </si>
  <si>
    <t>UNION TRUST CO.</t>
  </si>
  <si>
    <t>012-016</t>
  </si>
  <si>
    <t>LAFRENIERE, PETER J</t>
  </si>
  <si>
    <t>012-017</t>
  </si>
  <si>
    <t>012-018</t>
  </si>
  <si>
    <t>SOPER, BRIAN</t>
  </si>
  <si>
    <t>012-019</t>
  </si>
  <si>
    <t>UNION STREET CEMETERY</t>
  </si>
  <si>
    <t>012-020</t>
  </si>
  <si>
    <t xml:space="preserve">JOHN B WARREN &amp; KATHRYN N </t>
  </si>
  <si>
    <t>012-020-A</t>
  </si>
  <si>
    <t>NORRIS, ANDREW</t>
  </si>
  <si>
    <t>012-021-1</t>
  </si>
  <si>
    <t>ALLEN, JEFFREY S</t>
  </si>
  <si>
    <t>012-021-2</t>
  </si>
  <si>
    <t>SAVALCHAK, MARTIN J</t>
  </si>
  <si>
    <t>012-021-3</t>
  </si>
  <si>
    <t>HIPSKY, SUSAN F</t>
  </si>
  <si>
    <t>012-021-4</t>
  </si>
  <si>
    <t>OBRIEN, PETER</t>
  </si>
  <si>
    <t>012-021-5</t>
  </si>
  <si>
    <t>MAREK, STEPHEN P</t>
  </si>
  <si>
    <t>012-021-6</t>
  </si>
  <si>
    <t>012-021-7</t>
  </si>
  <si>
    <t>COPITHORNE, LAURIE K</t>
  </si>
  <si>
    <t>012-021-8</t>
  </si>
  <si>
    <t>BLUME, MARTHA L</t>
  </si>
  <si>
    <t>012-022</t>
  </si>
  <si>
    <t>DUFFY WESCOTT POST</t>
  </si>
  <si>
    <t>012-023</t>
  </si>
  <si>
    <t>MCVAUGH, MICHAEL</t>
  </si>
  <si>
    <t>012-024</t>
  </si>
  <si>
    <t>BRILLHART, JULIA G</t>
  </si>
  <si>
    <t>012-025</t>
  </si>
  <si>
    <t>HIKADE ENTERPRISES, LLC</t>
  </si>
  <si>
    <t>012-025-1</t>
  </si>
  <si>
    <t>012-026</t>
  </si>
  <si>
    <t>LOPEZ, ANDREA M</t>
  </si>
  <si>
    <t>012-026-A</t>
  </si>
  <si>
    <t>ROBINSON, KATHRYN</t>
  </si>
  <si>
    <t>012-027</t>
  </si>
  <si>
    <t>WHITTLESEY, RICHARD A</t>
  </si>
  <si>
    <t>012-028</t>
  </si>
  <si>
    <t>BLUE HILL PUBLIC LIBRARY</t>
  </si>
  <si>
    <t>012-029</t>
  </si>
  <si>
    <t>COOPER, MARTHA</t>
  </si>
  <si>
    <t>012-030</t>
  </si>
  <si>
    <t>012-031</t>
  </si>
  <si>
    <t>RICHTER, BRUCE W</t>
  </si>
  <si>
    <t>012-031-A</t>
  </si>
  <si>
    <t>STRASENBURGH, LYNNE B</t>
  </si>
  <si>
    <t>012-032</t>
  </si>
  <si>
    <t>GOULD, REBECCA D</t>
  </si>
  <si>
    <t>012-032-A</t>
  </si>
  <si>
    <t>WESSELS, THOMAS K</t>
  </si>
  <si>
    <t>012-033</t>
  </si>
  <si>
    <t>BLUE HILL MEMORIAL HOSPITAL</t>
  </si>
  <si>
    <t>012-034</t>
  </si>
  <si>
    <t xml:space="preserve">SARAH TOBEY KING REVOCABLE </t>
  </si>
  <si>
    <t>012-035</t>
  </si>
  <si>
    <t>012-036-1</t>
  </si>
  <si>
    <t>KBR, LLC</t>
  </si>
  <si>
    <t>012-036-2</t>
  </si>
  <si>
    <t>GLEASON, CHRISTOPHER K</t>
  </si>
  <si>
    <t>012-036-3</t>
  </si>
  <si>
    <t>012-037</t>
  </si>
  <si>
    <t>BLISS, HELEN</t>
  </si>
  <si>
    <t>012-038</t>
  </si>
  <si>
    <t>BAR HARBOR BANK &amp; TRUST</t>
  </si>
  <si>
    <t>012-039</t>
  </si>
  <si>
    <t>BAR HARBOR BANKING &amp; TRUST</t>
  </si>
  <si>
    <t>012-041</t>
  </si>
  <si>
    <t>BARROWS, R NATHANIEL W</t>
  </si>
  <si>
    <t>013-001</t>
  </si>
  <si>
    <t>BILLINGS, SHANI MCVAY</t>
  </si>
  <si>
    <t>013-002</t>
  </si>
  <si>
    <t>SEEGER, RICHARD</t>
  </si>
  <si>
    <t>013-004</t>
  </si>
  <si>
    <t>WALDEN, JONATHAN W</t>
  </si>
  <si>
    <t>013-005</t>
  </si>
  <si>
    <t>MULLEN, JONATHAN W</t>
  </si>
  <si>
    <t>013-006</t>
  </si>
  <si>
    <t>ELEY, DONALD</t>
  </si>
  <si>
    <t>013-007</t>
  </si>
  <si>
    <t>HEINO, MICHAEL C</t>
  </si>
  <si>
    <t>013-008</t>
  </si>
  <si>
    <t>BEBOUT, SHANNON</t>
  </si>
  <si>
    <t>013-008-A</t>
  </si>
  <si>
    <t>SEIDLE, DORIS A (TRUSTEE)</t>
  </si>
  <si>
    <t>013-009</t>
  </si>
  <si>
    <t>TOWN OF BLUE HILL ATHLETIC FIELD</t>
  </si>
  <si>
    <t>013-010</t>
  </si>
  <si>
    <t>BEBOUT, NICHOLE L</t>
  </si>
  <si>
    <t>013-010-A</t>
  </si>
  <si>
    <t>HOOGKAMP, KAIYA BUTLER TORREY</t>
  </si>
  <si>
    <t>013-011</t>
  </si>
  <si>
    <t>COLUMBER, KELLEY A</t>
  </si>
  <si>
    <t>013-012</t>
  </si>
  <si>
    <t>PEPPER, CINDY E</t>
  </si>
  <si>
    <t>013-013</t>
  </si>
  <si>
    <t>LOUKES, SCOTT C</t>
  </si>
  <si>
    <t>013-014</t>
  </si>
  <si>
    <t>BLUE HILL PLUMBING &amp; HEATING</t>
  </si>
  <si>
    <t>013-015</t>
  </si>
  <si>
    <t>GRAY, DARRELL &amp; JEANETTE</t>
  </si>
  <si>
    <t>013-018</t>
  </si>
  <si>
    <t>HENSCHKE, ALAN W</t>
  </si>
  <si>
    <t>013-018-A</t>
  </si>
  <si>
    <t>FITCH, JANIS M</t>
  </si>
  <si>
    <t>013-019</t>
  </si>
  <si>
    <t>DIXON, JULIE ANNETTE</t>
  </si>
  <si>
    <t>014-001</t>
  </si>
  <si>
    <t>THOMPSON, SHARON M</t>
  </si>
  <si>
    <t>014-002</t>
  </si>
  <si>
    <t>JOHNSON, NICHOLE A</t>
  </si>
  <si>
    <t>014-002-A</t>
  </si>
  <si>
    <t>MATAYO GROUP INVESTMENTS, LLC</t>
  </si>
  <si>
    <t>014-003</t>
  </si>
  <si>
    <t>HEWINS DRIVE REALTY LLC</t>
  </si>
  <si>
    <t>014-004</t>
  </si>
  <si>
    <t>ELLSWORTH HOLDING, LLC</t>
  </si>
  <si>
    <t>014-005</t>
  </si>
  <si>
    <t>GREENLAW, R L &amp; SON</t>
  </si>
  <si>
    <t>014-006</t>
  </si>
  <si>
    <t xml:space="preserve">ROCKY COAST REAL ESTATE </t>
  </si>
  <si>
    <t>014-007</t>
  </si>
  <si>
    <t>MAINE SCAPE, INC.</t>
  </si>
  <si>
    <t>014-008</t>
  </si>
  <si>
    <t>BLUE HILL CO-OP</t>
  </si>
  <si>
    <t>014-008-"ON"</t>
  </si>
  <si>
    <t>014-008-A</t>
  </si>
  <si>
    <t>MITCHELL, LORENZO</t>
  </si>
  <si>
    <t>014-008-A-1</t>
  </si>
  <si>
    <t>ULUMURI, LLC</t>
  </si>
  <si>
    <t>014-009</t>
  </si>
  <si>
    <t>JOHNSON, WILLIAM</t>
  </si>
  <si>
    <t>014-009-A</t>
  </si>
  <si>
    <t>SANDRA T. FREY REVOCABLE TRUST</t>
  </si>
  <si>
    <t>014-010</t>
  </si>
  <si>
    <t>SULLIVAN, THEODORE</t>
  </si>
  <si>
    <t>014-012</t>
  </si>
  <si>
    <t>MILLS, SUSAN G</t>
  </si>
  <si>
    <t>014-013</t>
  </si>
  <si>
    <t>RIGGALL, GAVIN J</t>
  </si>
  <si>
    <t>014-016</t>
  </si>
  <si>
    <t>KELLY, STEPHEN PAUL</t>
  </si>
  <si>
    <t>014-017</t>
  </si>
  <si>
    <t>MALHOTRA, PAMELA ANN</t>
  </si>
  <si>
    <t>014-018</t>
  </si>
  <si>
    <t>014-019</t>
  </si>
  <si>
    <t>CONGREGATIONAL CHURCH</t>
  </si>
  <si>
    <t>015-001</t>
  </si>
  <si>
    <t xml:space="preserve">PIAZZA, LAWRENCE &amp; ANNE, </t>
  </si>
  <si>
    <t>015-002</t>
  </si>
  <si>
    <t>DODGE, PETER</t>
  </si>
  <si>
    <t>015-003</t>
  </si>
  <si>
    <t>CUSHMAN, EMILY V</t>
  </si>
  <si>
    <t>015-003-A</t>
  </si>
  <si>
    <t>BALL, WHITNEY S</t>
  </si>
  <si>
    <t>015-004</t>
  </si>
  <si>
    <t>GOODBERLET, JAMES G</t>
  </si>
  <si>
    <t>015-005</t>
  </si>
  <si>
    <t>BERKOWITZ, WARREN J</t>
  </si>
  <si>
    <t>015-006</t>
  </si>
  <si>
    <t>MITCHELL, FRANCESCA</t>
  </si>
  <si>
    <t>015-007</t>
  </si>
  <si>
    <t>015-008</t>
  </si>
  <si>
    <t>015-009</t>
  </si>
  <si>
    <t>NESBITT, JANE M</t>
  </si>
  <si>
    <t>015-010</t>
  </si>
  <si>
    <t>DILLON, DAVID</t>
  </si>
  <si>
    <t>015-011</t>
  </si>
  <si>
    <t>THE BLUE HILL MEMORIAL HOSPITAL</t>
  </si>
  <si>
    <t>015-012</t>
  </si>
  <si>
    <t>THE PENDLETON HOUSE</t>
  </si>
  <si>
    <t>015-012-A</t>
  </si>
  <si>
    <t>PEBWORTH, SARAH</t>
  </si>
  <si>
    <t>015-013</t>
  </si>
  <si>
    <t>BLUE HILL HISTORICAL SOCIETY</t>
  </si>
  <si>
    <t>015-014</t>
  </si>
  <si>
    <t>STRONG, ANDRE</t>
  </si>
  <si>
    <t>015-014-A</t>
  </si>
  <si>
    <t>KERNAN, MARJORIE</t>
  </si>
  <si>
    <t>015-015</t>
  </si>
  <si>
    <t>015-016</t>
  </si>
  <si>
    <t>NORTHERN LIGHT HEALTH</t>
  </si>
  <si>
    <t>015-017</t>
  </si>
  <si>
    <t>015-017-ON1</t>
  </si>
  <si>
    <t>015-017-ON2</t>
  </si>
  <si>
    <t>015-017-ON3</t>
  </si>
  <si>
    <t>TOWN OF BLUE HILL   (WWTP)</t>
  </si>
  <si>
    <t>015-018</t>
  </si>
  <si>
    <t>PARTRIDGE HOLDINGS INC</t>
  </si>
  <si>
    <t>015-019</t>
  </si>
  <si>
    <t xml:space="preserve">MARINE ENVIRONMENTAL RESEARCH </t>
  </si>
  <si>
    <t>015-020</t>
  </si>
  <si>
    <t>015-021</t>
  </si>
  <si>
    <t>SEEGER, RICHARD EJR</t>
  </si>
  <si>
    <t>015-022</t>
  </si>
  <si>
    <t>BLUE HILL I.O.O.F.</t>
  </si>
  <si>
    <t>015-023</t>
  </si>
  <si>
    <t>HARTMAN, JUD</t>
  </si>
  <si>
    <t>015-024</t>
  </si>
  <si>
    <t>SIMS, MARK E</t>
  </si>
  <si>
    <t>015-025</t>
  </si>
  <si>
    <t>BLUE HILL TOWN LANDING</t>
  </si>
  <si>
    <t>015-026</t>
  </si>
  <si>
    <t>CLAPP, PETER</t>
  </si>
  <si>
    <t>015-027</t>
  </si>
  <si>
    <t>J.S.ALLEN &amp; SONS, LLC</t>
  </si>
  <si>
    <t>015-028</t>
  </si>
  <si>
    <t>WIND, ANNA R</t>
  </si>
  <si>
    <t>015-028-1</t>
  </si>
  <si>
    <t>015-029</t>
  </si>
  <si>
    <t>SCHUMANN, ROMAN</t>
  </si>
  <si>
    <t>015-030</t>
  </si>
  <si>
    <t>AUSTIN, CHRISTOPHER A</t>
  </si>
  <si>
    <t>015-031</t>
  </si>
  <si>
    <t>015-032</t>
  </si>
  <si>
    <t>016-001</t>
  </si>
  <si>
    <t>YOUNG, JON CHRISTOPHER</t>
  </si>
  <si>
    <t>016-002</t>
  </si>
  <si>
    <t>SICHTERMAN, NICHOLAS</t>
  </si>
  <si>
    <t>016-003</t>
  </si>
  <si>
    <t>RAGOT, JEAN-NOEL</t>
  </si>
  <si>
    <t>016-004</t>
  </si>
  <si>
    <t>THOMAS, DARRYL J</t>
  </si>
  <si>
    <t>016-005</t>
  </si>
  <si>
    <t>TITCOMB PROPERTIES, LLC</t>
  </si>
  <si>
    <t>016-005-"ON"</t>
  </si>
  <si>
    <t>016-006</t>
  </si>
  <si>
    <t>BUTLER, GERALD</t>
  </si>
  <si>
    <t>016-007</t>
  </si>
  <si>
    <t>BLISS, ADAM</t>
  </si>
  <si>
    <t>016-008</t>
  </si>
  <si>
    <t>PAGE, DIANA</t>
  </si>
  <si>
    <t>016-009</t>
  </si>
  <si>
    <t>016-010</t>
  </si>
  <si>
    <t>HAAS LIVING TRUST</t>
  </si>
  <si>
    <t>016-011</t>
  </si>
  <si>
    <t>BLUE HILL TERRACE</t>
  </si>
  <si>
    <t>016-012</t>
  </si>
  <si>
    <t>ZENTZ, GEOFFREY C</t>
  </si>
  <si>
    <t>016-013</t>
  </si>
  <si>
    <t xml:space="preserve">NORTHERN NEW ENGLAND </t>
  </si>
  <si>
    <t>016-014</t>
  </si>
  <si>
    <t>FIRST BAPTIST CHURCH</t>
  </si>
  <si>
    <t>016-014 "ON"</t>
  </si>
  <si>
    <t>016-015</t>
  </si>
  <si>
    <t>MURPHY, JODY A</t>
  </si>
  <si>
    <t>016-016</t>
  </si>
  <si>
    <t>BOULET, RICHARD G</t>
  </si>
  <si>
    <t>016-017</t>
  </si>
  <si>
    <t xml:space="preserve">THE MERRIMAN FAMILY REVOCABLE </t>
  </si>
  <si>
    <t>016-018</t>
  </si>
  <si>
    <t>WHITE, LAURIE C</t>
  </si>
  <si>
    <t>016-019</t>
  </si>
  <si>
    <t>016-020</t>
  </si>
  <si>
    <t>ADVANTA IRA  SERVICES, LLC</t>
  </si>
  <si>
    <t>016-020-A</t>
  </si>
  <si>
    <t>016-020-B</t>
  </si>
  <si>
    <t>ADVANTA IRA SERVICES, LLC.</t>
  </si>
  <si>
    <t>016-021</t>
  </si>
  <si>
    <t>DIAZ, PATRICK J LINEHAN</t>
  </si>
  <si>
    <t>016-022</t>
  </si>
  <si>
    <t>GULLIVER, JOHN</t>
  </si>
  <si>
    <t>016-023</t>
  </si>
  <si>
    <t>016-023-1</t>
  </si>
  <si>
    <t>016-023-1 "ON"</t>
  </si>
  <si>
    <t>MERRILL &amp; HINCKLEY</t>
  </si>
  <si>
    <t>016-024</t>
  </si>
  <si>
    <t>LAFLAM, TIMOTHY A</t>
  </si>
  <si>
    <t>016-025</t>
  </si>
  <si>
    <t xml:space="preserve">CLUETT, JULIA STURTEVANT </t>
  </si>
  <si>
    <t>016-026</t>
  </si>
  <si>
    <t>BREUS, EKATERINA A</t>
  </si>
  <si>
    <t>016-027</t>
  </si>
  <si>
    <t>GAGNE, JAQUES</t>
  </si>
  <si>
    <t>016-028</t>
  </si>
  <si>
    <t>SMITH, MARY B</t>
  </si>
  <si>
    <t>016-029</t>
  </si>
  <si>
    <t>ROBERTSON, CHRIS D</t>
  </si>
  <si>
    <t>016-030</t>
  </si>
  <si>
    <t>ECKARD, RANDY</t>
  </si>
  <si>
    <t>016-031</t>
  </si>
  <si>
    <t>016-032</t>
  </si>
  <si>
    <t>BROWN, MARECHAL</t>
  </si>
  <si>
    <t>016-033</t>
  </si>
  <si>
    <t>016-034</t>
  </si>
  <si>
    <t>HURVITT, MARK</t>
  </si>
  <si>
    <t>016-034-A</t>
  </si>
  <si>
    <t>016-035</t>
  </si>
  <si>
    <t>ANTHONY, GEOFFREY</t>
  </si>
  <si>
    <t>016-036</t>
  </si>
  <si>
    <t>40 MAIN STREET, LLC</t>
  </si>
  <si>
    <t>016-037</t>
  </si>
  <si>
    <t>NORTH OF THE APPLE, LLC</t>
  </si>
  <si>
    <t>016-038</t>
  </si>
  <si>
    <t>016-039</t>
  </si>
  <si>
    <t>016-039-A</t>
  </si>
  <si>
    <t>BLANCHARD, STEFEN</t>
  </si>
  <si>
    <t>016-040</t>
  </si>
  <si>
    <t>016-041</t>
  </si>
  <si>
    <t>016-042</t>
  </si>
  <si>
    <t>016-043</t>
  </si>
  <si>
    <t>LEONARD, SONJA L</t>
  </si>
  <si>
    <t>016-043-A1</t>
  </si>
  <si>
    <t>HUDGINS, JOSEPH D</t>
  </si>
  <si>
    <t>016-043-A2</t>
  </si>
  <si>
    <t>VER LEE, PETER</t>
  </si>
  <si>
    <t>016-043-A3</t>
  </si>
  <si>
    <t>ELLIOT, BRANDT R</t>
  </si>
  <si>
    <t>016-044</t>
  </si>
  <si>
    <t>FOUR CHIMNEYS LLC</t>
  </si>
  <si>
    <t>016-045</t>
  </si>
  <si>
    <t>016-046</t>
  </si>
  <si>
    <t>016-047</t>
  </si>
  <si>
    <t>HAMMOND LUMBER COMPANY</t>
  </si>
  <si>
    <t>016-049</t>
  </si>
  <si>
    <t>TREITLER, H MAX</t>
  </si>
  <si>
    <t>016-050</t>
  </si>
  <si>
    <t>142 MAIN STREET, LLC</t>
  </si>
  <si>
    <t>016-050-A</t>
  </si>
  <si>
    <t>CAPLAN, DAVID C</t>
  </si>
  <si>
    <t>016-051</t>
  </si>
  <si>
    <t>ATWOOD, ANN B</t>
  </si>
  <si>
    <t>016-051-A</t>
  </si>
  <si>
    <t>CURTIS, CLINTON</t>
  </si>
  <si>
    <t>016-051-B</t>
  </si>
  <si>
    <t>BAKER, AMY D</t>
  </si>
  <si>
    <t>016-052</t>
  </si>
  <si>
    <t>016-053</t>
  </si>
  <si>
    <t xml:space="preserve">JEANNE H. PARTRICK IRREVOCABLE </t>
  </si>
  <si>
    <t>016-054</t>
  </si>
  <si>
    <t>MOTE, ALMA J</t>
  </si>
  <si>
    <t>016-055</t>
  </si>
  <si>
    <t>SHEAHAN, MICHAEL D</t>
  </si>
  <si>
    <t>016-055-A</t>
  </si>
  <si>
    <t>COLE, KEVIN TRUSTEE</t>
  </si>
  <si>
    <t>016-055-B</t>
  </si>
  <si>
    <t>016-056</t>
  </si>
  <si>
    <t>WOOD, RAYMOND W</t>
  </si>
  <si>
    <t>016-057</t>
  </si>
  <si>
    <t>016-057-A</t>
  </si>
  <si>
    <t>ATICONSOLDATED, LLC</t>
  </si>
  <si>
    <t>016-057-B</t>
  </si>
  <si>
    <t>ALLEN, ELIZABETH C</t>
  </si>
  <si>
    <t>016-058</t>
  </si>
  <si>
    <t>TWO07 LLC</t>
  </si>
  <si>
    <t>016-060</t>
  </si>
  <si>
    <t>FERRIS, RALPH L</t>
  </si>
  <si>
    <t>016-062</t>
  </si>
  <si>
    <t>HARBORVIEW APARTMENTS LLC</t>
  </si>
  <si>
    <t>016-063</t>
  </si>
  <si>
    <t>GRANGER, DEVON M</t>
  </si>
  <si>
    <t>016-064</t>
  </si>
  <si>
    <t>ARHONTES-MARSHALL, LISA</t>
  </si>
  <si>
    <t>016-065</t>
  </si>
  <si>
    <t>WARD, BARBARA</t>
  </si>
  <si>
    <t>016-066</t>
  </si>
  <si>
    <t>DOUGHTY, KAELEN M</t>
  </si>
  <si>
    <t>016-067</t>
  </si>
  <si>
    <t>CLAPP, SANDRA</t>
  </si>
  <si>
    <t>017-001</t>
  </si>
  <si>
    <t>GRAY, ROBERT W</t>
  </si>
  <si>
    <t>017-003</t>
  </si>
  <si>
    <t>ROBERTSON, BARRY F</t>
  </si>
  <si>
    <t>017-004</t>
  </si>
  <si>
    <t>KRUGER, FRANK K</t>
  </si>
  <si>
    <t>017-005</t>
  </si>
  <si>
    <t>BRAY, MARJORIE D</t>
  </si>
  <si>
    <t>017-006</t>
  </si>
  <si>
    <t>ROE, LEE W</t>
  </si>
  <si>
    <t>017-007</t>
  </si>
  <si>
    <t>LITWILLER, LESLEY</t>
  </si>
  <si>
    <t>017-008</t>
  </si>
  <si>
    <t xml:space="preserve">THE RICKER HOMESTEAD TRUST 1/2 </t>
  </si>
  <si>
    <t>017-008-A</t>
  </si>
  <si>
    <t>RICKER, PENNY 1/2 INT</t>
  </si>
  <si>
    <t>017-009</t>
  </si>
  <si>
    <t>VERSANT POWER</t>
  </si>
  <si>
    <t>017-010</t>
  </si>
  <si>
    <t>GILES EQUITY, LLC</t>
  </si>
  <si>
    <t>017-010-A</t>
  </si>
  <si>
    <t>CLINTON, SALLY A</t>
  </si>
  <si>
    <t>017-011</t>
  </si>
  <si>
    <t>TURKE, PHILLIP</t>
  </si>
  <si>
    <t>017-012</t>
  </si>
  <si>
    <t>DODGE CLAPP PROPERTIES LLC</t>
  </si>
  <si>
    <t>017-013</t>
  </si>
  <si>
    <t>GRAY, GREGORY</t>
  </si>
  <si>
    <t>017-014</t>
  </si>
  <si>
    <t>CHURCHILL, MARK S</t>
  </si>
  <si>
    <t>017-015-01</t>
  </si>
  <si>
    <t>BRAMBLE, BARBARA</t>
  </si>
  <si>
    <t>017-015-02</t>
  </si>
  <si>
    <t>DAUB, EDWIN C</t>
  </si>
  <si>
    <t>017-015-03</t>
  </si>
  <si>
    <t>MARKOS, JAMES L JR</t>
  </si>
  <si>
    <t>017-015-04</t>
  </si>
  <si>
    <t>COTTER, KATHLEEN</t>
  </si>
  <si>
    <t>017-015-05</t>
  </si>
  <si>
    <t>GRATZ, REBECCA S</t>
  </si>
  <si>
    <t>017-015-06</t>
  </si>
  <si>
    <t>HENDERSON, JOSEPH R JR</t>
  </si>
  <si>
    <t>017-015-07</t>
  </si>
  <si>
    <t>VOGT, KENNETH W</t>
  </si>
  <si>
    <t>017-015-08</t>
  </si>
  <si>
    <t xml:space="preserve">TURNER, DEBORAH W &amp; WINSTON M </t>
  </si>
  <si>
    <t>017-015-09</t>
  </si>
  <si>
    <t>MICHALSKY, BARBARA</t>
  </si>
  <si>
    <t>017-015-10</t>
  </si>
  <si>
    <t>SOUTHARD, JOHN</t>
  </si>
  <si>
    <t>017-015-A</t>
  </si>
  <si>
    <t>HENDERSON, JOSEPH</t>
  </si>
  <si>
    <t>017-015-C</t>
  </si>
  <si>
    <t>017-016</t>
  </si>
  <si>
    <t>017-016-"ON"</t>
  </si>
  <si>
    <t>017-017</t>
  </si>
  <si>
    <t>CLARK, CHALMERS C</t>
  </si>
  <si>
    <t>017-018</t>
  </si>
  <si>
    <t>BELL, SCOT</t>
  </si>
  <si>
    <t>017-019</t>
  </si>
  <si>
    <t>COIT, DANIEL G</t>
  </si>
  <si>
    <t>017-020</t>
  </si>
  <si>
    <t>SEASIDE CEMETERY</t>
  </si>
  <si>
    <t>017-021</t>
  </si>
  <si>
    <t>MILLER, LAURENE</t>
  </si>
  <si>
    <t>017-021-A</t>
  </si>
  <si>
    <t>BLUE HILL BOATS, INC</t>
  </si>
  <si>
    <t>017-022</t>
  </si>
  <si>
    <t>017-023</t>
  </si>
  <si>
    <t>TITCOMB PROPERTIES LLC</t>
  </si>
  <si>
    <t>017-024</t>
  </si>
  <si>
    <t xml:space="preserve">RICHARDSON, SUSAN SHERMAN </t>
  </si>
  <si>
    <t>017-025</t>
  </si>
  <si>
    <t>PLOUFFE, NANCY M</t>
  </si>
  <si>
    <t>017-026</t>
  </si>
  <si>
    <t>BEAR RIDGE CORPORATION</t>
  </si>
  <si>
    <t>017-027</t>
  </si>
  <si>
    <t>CHAMBERLAIN, BRUCE</t>
  </si>
  <si>
    <t>017-028</t>
  </si>
  <si>
    <t>GRINDLE, BONNIE</t>
  </si>
  <si>
    <t>017-029</t>
  </si>
  <si>
    <t>DAUB, HEIDI</t>
  </si>
  <si>
    <t>017-030</t>
  </si>
  <si>
    <t>GOODE, LESLIE</t>
  </si>
  <si>
    <t>017-031</t>
  </si>
  <si>
    <t>CONARY, MARGARET F</t>
  </si>
  <si>
    <t>017-032</t>
  </si>
  <si>
    <t>TITCOMB, TERRI W LIVING TRUST</t>
  </si>
  <si>
    <t>017-032-A</t>
  </si>
  <si>
    <t>EATON, JAMES &amp; CAROLE E.</t>
  </si>
  <si>
    <t>018-001</t>
  </si>
  <si>
    <t>BIRK, SUSAN</t>
  </si>
  <si>
    <t>018-002</t>
  </si>
  <si>
    <t xml:space="preserve">PATRICIA J CURTIS REVOCBALE </t>
  </si>
  <si>
    <t>018-003</t>
  </si>
  <si>
    <t xml:space="preserve">SAWYER, DANA W. &amp; STEPHANI M. </t>
  </si>
  <si>
    <t>018-003-A</t>
  </si>
  <si>
    <t>MARIE, ALEX</t>
  </si>
  <si>
    <t>018-003-B</t>
  </si>
  <si>
    <t>DANA W. SAWYER TRUST (50% INT)</t>
  </si>
  <si>
    <t>018-004</t>
  </si>
  <si>
    <t xml:space="preserve">HASTINGS, NANCY &amp; CRAIG W (1/2 </t>
  </si>
  <si>
    <t>018-005</t>
  </si>
  <si>
    <t xml:space="preserve">DUYM, WADE D. (1/4INT) &amp; VIRGINIA </t>
  </si>
  <si>
    <t>018-006</t>
  </si>
  <si>
    <t>SLAVEN, KIMBERLY</t>
  </si>
  <si>
    <t>018-007</t>
  </si>
  <si>
    <t>GRAY, ADAM T</t>
  </si>
  <si>
    <t>018-008</t>
  </si>
  <si>
    <t>MURFEY,LOUISE TRUSTEE OF THE</t>
  </si>
  <si>
    <t>018-009</t>
  </si>
  <si>
    <t>KRUGMAN, ARNOLD</t>
  </si>
  <si>
    <t>018-010</t>
  </si>
  <si>
    <t>RICE, JEFFREY L</t>
  </si>
  <si>
    <t>018-010-A</t>
  </si>
  <si>
    <t>NORWOOD, ADAM J II</t>
  </si>
  <si>
    <t>018-011</t>
  </si>
  <si>
    <t>FREUDENRICH REVOCABLE TRUST</t>
  </si>
  <si>
    <t>018-011-A</t>
  </si>
  <si>
    <t>LARGAY, F. THOMAS, SUE</t>
  </si>
  <si>
    <t>018-012</t>
  </si>
  <si>
    <t>BOISVERT, CHRISTIENNE B</t>
  </si>
  <si>
    <t>018-013</t>
  </si>
  <si>
    <t>MARKS, ROGER</t>
  </si>
  <si>
    <t>018-014</t>
  </si>
  <si>
    <t>WYMAN, ROSEMARY K</t>
  </si>
  <si>
    <t>018-016</t>
  </si>
  <si>
    <t>MACQUINN, REBECCA TRUSTEE</t>
  </si>
  <si>
    <t>018-016-A</t>
  </si>
  <si>
    <t>SHELTON, GREGORY S</t>
  </si>
  <si>
    <t>018-017</t>
  </si>
  <si>
    <t xml:space="preserve">SCHLUETER, JOHN REVOCABLE </t>
  </si>
  <si>
    <t>018-018</t>
  </si>
  <si>
    <t xml:space="preserve">ALAN H. BIRK TRUST AGREEMENT </t>
  </si>
  <si>
    <t>018-019</t>
  </si>
  <si>
    <t>POWELL, JOHN &amp; WENDY, TRUSTEES</t>
  </si>
  <si>
    <t>018-020</t>
  </si>
  <si>
    <t>STARK, ALEXANDRA S</t>
  </si>
  <si>
    <t>018-021-A</t>
  </si>
  <si>
    <t xml:space="preserve">SULLIVAN, PAUL D., </t>
  </si>
  <si>
    <t>019-001</t>
  </si>
  <si>
    <t>BIRDSALL, NATHANIEL W SR</t>
  </si>
  <si>
    <t>019-001-A</t>
  </si>
  <si>
    <t>BIRDSALL, NATHANIEL W JR</t>
  </si>
  <si>
    <t>019-002</t>
  </si>
  <si>
    <t>TARJAN, JAN R</t>
  </si>
  <si>
    <t>019-003</t>
  </si>
  <si>
    <t>RICHARD, ALLISON &amp; TARJAN, JAN</t>
  </si>
  <si>
    <t>019-003-A</t>
  </si>
  <si>
    <t>JAFFRAY, CURTIS</t>
  </si>
  <si>
    <t>019-004&amp;012</t>
  </si>
  <si>
    <t>LORIO, NOAH</t>
  </si>
  <si>
    <t>019-005</t>
  </si>
  <si>
    <t>BIRDSALL, NATHANIEL W</t>
  </si>
  <si>
    <t>019-006</t>
  </si>
  <si>
    <t>HASTINGS, NANCY &amp; RANDAL D</t>
  </si>
  <si>
    <t>019-006-A</t>
  </si>
  <si>
    <t>HASTINGS, CRAIG</t>
  </si>
  <si>
    <t>019-007-001</t>
  </si>
  <si>
    <t>NIGHTINGALE, RACHEL</t>
  </si>
  <si>
    <t>019-007-02</t>
  </si>
  <si>
    <t>ENSWORTH, TIMOTHY J</t>
  </si>
  <si>
    <t>019-007-03</t>
  </si>
  <si>
    <t>BARBEAU, GARY P</t>
  </si>
  <si>
    <t>019-007-04</t>
  </si>
  <si>
    <t>019-007-05</t>
  </si>
  <si>
    <t>019-007-06</t>
  </si>
  <si>
    <t>019-007-07</t>
  </si>
  <si>
    <t>019-007-08</t>
  </si>
  <si>
    <t>019-007-09</t>
  </si>
  <si>
    <t>019-007-10</t>
  </si>
  <si>
    <t>019-008</t>
  </si>
  <si>
    <t>019-008-A</t>
  </si>
  <si>
    <t>019-008-A-1</t>
  </si>
  <si>
    <t>BUTLER, ERIN McKAY</t>
  </si>
  <si>
    <t>019-008-B</t>
  </si>
  <si>
    <t>CLIFFORD, DARON</t>
  </si>
  <si>
    <t>019-009</t>
  </si>
  <si>
    <t>MONAHAN, RICHARD P</t>
  </si>
  <si>
    <t>019-010</t>
  </si>
  <si>
    <t>BRAGDON, DANA</t>
  </si>
  <si>
    <t>019-011</t>
  </si>
  <si>
    <t>020-001</t>
  </si>
  <si>
    <t>HEWES 3 INC.</t>
  </si>
  <si>
    <t>020-001-A</t>
  </si>
  <si>
    <t>HEWES, WILLIAM MICHAEL</t>
  </si>
  <si>
    <t>020-002</t>
  </si>
  <si>
    <t>STEPHENS, CHARLES J</t>
  </si>
  <si>
    <t>020-003</t>
  </si>
  <si>
    <t>020-004</t>
  </si>
  <si>
    <t>COLLINS, JOSHUA</t>
  </si>
  <si>
    <t>020-004-A</t>
  </si>
  <si>
    <t>SMALL, PHILIP</t>
  </si>
  <si>
    <t>020-004-B</t>
  </si>
  <si>
    <t>COLLINS, JOSHUA S</t>
  </si>
  <si>
    <t>020-004-C</t>
  </si>
  <si>
    <t>020-005</t>
  </si>
  <si>
    <t>BROWN, LOREN</t>
  </si>
  <si>
    <t>020-006.</t>
  </si>
  <si>
    <t>STOVER, JENNIFER P</t>
  </si>
  <si>
    <t>020-007</t>
  </si>
  <si>
    <t>WEIDENFELLER, BETH ANNE</t>
  </si>
  <si>
    <t>020-007-A</t>
  </si>
  <si>
    <t>FAULKNER, BENJAMIN C CO-TRUSTEE</t>
  </si>
  <si>
    <t>020-008</t>
  </si>
  <si>
    <t>STOVER, EDWARD E</t>
  </si>
  <si>
    <t>020-009</t>
  </si>
  <si>
    <t>GRAY, DEREK A</t>
  </si>
  <si>
    <t>020-010</t>
  </si>
  <si>
    <t>WYETH, JACKIE</t>
  </si>
  <si>
    <t>020-012</t>
  </si>
  <si>
    <t>MILINOVICH, MICHAEL</t>
  </si>
  <si>
    <t>020-012-A</t>
  </si>
  <si>
    <t>CHRISTY, LILLIAN F</t>
  </si>
  <si>
    <t>020-013</t>
  </si>
  <si>
    <t>RUNNELLS, GARY G JR.</t>
  </si>
  <si>
    <t>020-014</t>
  </si>
  <si>
    <t>KHOURY, GAIL M. (TRUSTEE)</t>
  </si>
  <si>
    <t>020-015</t>
  </si>
  <si>
    <t>SHAY, MATTHEW J</t>
  </si>
  <si>
    <t>020-016</t>
  </si>
  <si>
    <t>MCGUIRE, STEPHANIE E</t>
  </si>
  <si>
    <t>020-017</t>
  </si>
  <si>
    <t>NEVELLS, FRED ELI</t>
  </si>
  <si>
    <t>020-018</t>
  </si>
  <si>
    <t>FLANDERS, MICHAEL D</t>
  </si>
  <si>
    <t>020-019</t>
  </si>
  <si>
    <t>COLLINS, SAGE N</t>
  </si>
  <si>
    <t>020-020</t>
  </si>
  <si>
    <t>DANIELSON, DAVID P JR</t>
  </si>
  <si>
    <t>020-021</t>
  </si>
  <si>
    <t>GRAY, TINA M</t>
  </si>
  <si>
    <t>020-021-A</t>
  </si>
  <si>
    <t>020-022</t>
  </si>
  <si>
    <t>MCVAY, BRYAN</t>
  </si>
  <si>
    <t>020-023</t>
  </si>
  <si>
    <t>020-024</t>
  </si>
  <si>
    <t>EATON, WILLIAM</t>
  </si>
  <si>
    <t>020-024-A</t>
  </si>
  <si>
    <t>020-025</t>
  </si>
  <si>
    <t>STOVER, MARY E</t>
  </si>
  <si>
    <t>020-026</t>
  </si>
  <si>
    <t>SAUNDERS, CHRISTOPHER L</t>
  </si>
  <si>
    <t>020-027</t>
  </si>
  <si>
    <t>BLUE HILL AGRICULTURAL ASSOC.</t>
  </si>
  <si>
    <t>020-028</t>
  </si>
  <si>
    <t>HOOPER, STANLEY D</t>
  </si>
  <si>
    <t>020-029</t>
  </si>
  <si>
    <t>BLUE HILL HERITAGE TRUST</t>
  </si>
  <si>
    <t>020-030</t>
  </si>
  <si>
    <t>020-031</t>
  </si>
  <si>
    <t>BENENSKY, MARTIN J</t>
  </si>
  <si>
    <t>020-032</t>
  </si>
  <si>
    <t>SMILEY, NISA R</t>
  </si>
  <si>
    <t>020-033</t>
  </si>
  <si>
    <t>020-034</t>
  </si>
  <si>
    <t>BRAMBLE, BARBARA J</t>
  </si>
  <si>
    <t>020-035</t>
  </si>
  <si>
    <t>020-036</t>
  </si>
  <si>
    <t>020-037</t>
  </si>
  <si>
    <t>HIGGINS, STEPHEN</t>
  </si>
  <si>
    <t>020-038</t>
  </si>
  <si>
    <t>PETTENGILL, RODNEY</t>
  </si>
  <si>
    <t>020-040</t>
  </si>
  <si>
    <t>ANDY, EMIL</t>
  </si>
  <si>
    <t>020-041</t>
  </si>
  <si>
    <t>ROBERTSON, BETH ANN</t>
  </si>
  <si>
    <t>020-042</t>
  </si>
  <si>
    <t>020-042-A</t>
  </si>
  <si>
    <t>020-043</t>
  </si>
  <si>
    <t>MILTNER, BRADLEY S</t>
  </si>
  <si>
    <t>020-044</t>
  </si>
  <si>
    <t>020-044-A</t>
  </si>
  <si>
    <t>020-045</t>
  </si>
  <si>
    <t>SNOW, JEFFREY L</t>
  </si>
  <si>
    <t>020-046</t>
  </si>
  <si>
    <t>TALBOT, JESSICA ANN</t>
  </si>
  <si>
    <t>020-047</t>
  </si>
  <si>
    <t xml:space="preserve">TOWN OF BLUE HILL (SALT/SAND </t>
  </si>
  <si>
    <t>020-048</t>
  </si>
  <si>
    <t xml:space="preserve">DOWNEAST MAINE PROPERTY </t>
  </si>
  <si>
    <t>020-049</t>
  </si>
  <si>
    <t>020-049-A</t>
  </si>
  <si>
    <t>147 ELLSWORTH RD, LLC</t>
  </si>
  <si>
    <t>020-050</t>
  </si>
  <si>
    <t>BONATOS, MANOLI</t>
  </si>
  <si>
    <t>020-050-A</t>
  </si>
  <si>
    <t>MARSHALL, GEOFFREY W</t>
  </si>
  <si>
    <t>020-051</t>
  </si>
  <si>
    <t>020-052</t>
  </si>
  <si>
    <t>PENINSULA FARMS, LLC</t>
  </si>
  <si>
    <t>020-052-A</t>
  </si>
  <si>
    <t>BENNETT, JUSTIN M</t>
  </si>
  <si>
    <t>020-053</t>
  </si>
  <si>
    <t>MARKS, CARRIE A</t>
  </si>
  <si>
    <t>020-053-A</t>
  </si>
  <si>
    <t>020-054</t>
  </si>
  <si>
    <t>EATON, ROBERT</t>
  </si>
  <si>
    <t>020-054-A</t>
  </si>
  <si>
    <t>PASTERNACK, DANIEL J</t>
  </si>
  <si>
    <t>020-054-B</t>
  </si>
  <si>
    <t>GRAY, DERICK</t>
  </si>
  <si>
    <t>020-054-C</t>
  </si>
  <si>
    <t>DEAVILA, SPENCER</t>
  </si>
  <si>
    <t>020-054-D</t>
  </si>
  <si>
    <t>CARTER, JANEL</t>
  </si>
  <si>
    <t>020-056</t>
  </si>
  <si>
    <t>HUMPHREY, MOLLY V</t>
  </si>
  <si>
    <t>020-058</t>
  </si>
  <si>
    <t>MOR, CAROLYN GREENE</t>
  </si>
  <si>
    <t>020-059</t>
  </si>
  <si>
    <t>020-060</t>
  </si>
  <si>
    <t>FLEMING, LAYALE D</t>
  </si>
  <si>
    <t>020-061</t>
  </si>
  <si>
    <t>FLINN, RICHARD G</t>
  </si>
  <si>
    <t>020-062</t>
  </si>
  <si>
    <t>SMITH, FOSTER B</t>
  </si>
  <si>
    <t>020-063</t>
  </si>
  <si>
    <t>BLACK, DENNIS</t>
  </si>
  <si>
    <t>020-063-A</t>
  </si>
  <si>
    <t>SMITH, LORETTA J</t>
  </si>
  <si>
    <t>020-063-B</t>
  </si>
  <si>
    <t>SMITH, JERIN A</t>
  </si>
  <si>
    <t>020-063-B-1</t>
  </si>
  <si>
    <t>MAINE MILLING, LLC.</t>
  </si>
  <si>
    <t>020-064</t>
  </si>
  <si>
    <t>HERRICK, JOHN W. &amp; ALICE</t>
  </si>
  <si>
    <t>020-064-A</t>
  </si>
  <si>
    <t>HERRICK, JOHN</t>
  </si>
  <si>
    <t>020-065</t>
  </si>
  <si>
    <t xml:space="preserve">TIMOTHY W MUNROE REVOCABLE </t>
  </si>
  <si>
    <t>020-066</t>
  </si>
  <si>
    <t>CLEMENTS, BETH</t>
  </si>
  <si>
    <t>020-067</t>
  </si>
  <si>
    <t>HALKETT, THOMAS</t>
  </si>
  <si>
    <t>020-068</t>
  </si>
  <si>
    <t>WELLMAN, GABRIELLE</t>
  </si>
  <si>
    <t>020-069</t>
  </si>
  <si>
    <t>LIPSTADT, AARON TRUSTEE 1/2 INT</t>
  </si>
  <si>
    <t>020-069-A</t>
  </si>
  <si>
    <t>WIGGS, DEBORAH J</t>
  </si>
  <si>
    <t>020-069-B</t>
  </si>
  <si>
    <t>020-070</t>
  </si>
  <si>
    <t xml:space="preserve">LIPSTADT IRREVOCABLE TRUST </t>
  </si>
  <si>
    <t>020-072</t>
  </si>
  <si>
    <t>WIGGS, DEBORAH</t>
  </si>
  <si>
    <t>020-073</t>
  </si>
  <si>
    <t>VU, TOTAM Q</t>
  </si>
  <si>
    <t>020-074</t>
  </si>
  <si>
    <t>020-075</t>
  </si>
  <si>
    <t>BAIRD-BARNEY, HEATHER</t>
  </si>
  <si>
    <t>020-076</t>
  </si>
  <si>
    <t>O'CONNOR, BURR H.</t>
  </si>
  <si>
    <t>020-077</t>
  </si>
  <si>
    <t>JREA, LLC</t>
  </si>
  <si>
    <t>020-078</t>
  </si>
  <si>
    <t>PATTERSON, SUSIE</t>
  </si>
  <si>
    <t>020-079</t>
  </si>
  <si>
    <t>020-080</t>
  </si>
  <si>
    <t>HORTON, JANE WARD LIVING TUST</t>
  </si>
  <si>
    <t>020-081</t>
  </si>
  <si>
    <t>020-081-A</t>
  </si>
  <si>
    <t>M.E. ASTBURY &amp; SON, INC</t>
  </si>
  <si>
    <t>021-001-1</t>
  </si>
  <si>
    <t>SEVEN CHIMNEYS LLC</t>
  </si>
  <si>
    <t>021-001-2</t>
  </si>
  <si>
    <t>021-001-3</t>
  </si>
  <si>
    <t>021-001-4</t>
  </si>
  <si>
    <t>021-001-5</t>
  </si>
  <si>
    <t>021-003</t>
  </si>
  <si>
    <t>CLEMENTS, THOMAS TRUSTEE</t>
  </si>
  <si>
    <t>021-005</t>
  </si>
  <si>
    <t>SPRAGUE, NANCY L</t>
  </si>
  <si>
    <t>021-005-A</t>
  </si>
  <si>
    <t>CURTIS, CAROLINE B</t>
  </si>
  <si>
    <t>021-006</t>
  </si>
  <si>
    <t>BRIGGS, JAMES E</t>
  </si>
  <si>
    <t>021-007</t>
  </si>
  <si>
    <t>POLITTE, MARK D</t>
  </si>
  <si>
    <t>021-008</t>
  </si>
  <si>
    <t>MORRISON, LINDA K</t>
  </si>
  <si>
    <t>021-009</t>
  </si>
  <si>
    <t xml:space="preserve">J. BENJAMIN WOOTTEN REVOCABLE </t>
  </si>
  <si>
    <t>021-009-A</t>
  </si>
  <si>
    <t>021-009-B</t>
  </si>
  <si>
    <t>YARDY, RAYMOND</t>
  </si>
  <si>
    <t>021-009-C</t>
  </si>
  <si>
    <t>021-010</t>
  </si>
  <si>
    <t>FOREMAN, HAYDEE</t>
  </si>
  <si>
    <t>021-010-A</t>
  </si>
  <si>
    <t>BLANCHARD, SCOTT H</t>
  </si>
  <si>
    <t>021-012</t>
  </si>
  <si>
    <t>HUDSON, SUSAN REVOCABLE TRUST</t>
  </si>
  <si>
    <t>021-013</t>
  </si>
  <si>
    <t>SILVERMAN, SUSAN B</t>
  </si>
  <si>
    <t>021-014</t>
  </si>
  <si>
    <t>LARDNER, SAMUEL WORTHLEY</t>
  </si>
  <si>
    <t>021-017-A</t>
  </si>
  <si>
    <t>021-018</t>
  </si>
  <si>
    <t>TWIN BROOKS, LLC</t>
  </si>
  <si>
    <t>021-020</t>
  </si>
  <si>
    <t>SEMLER, LUCIE H</t>
  </si>
  <si>
    <t>021-021</t>
  </si>
  <si>
    <t>CLAIRWOOD, INC.</t>
  </si>
  <si>
    <t>021-022</t>
  </si>
  <si>
    <t>JOSEPHINE M. IRELAND TRUST</t>
  </si>
  <si>
    <t>021-023</t>
  </si>
  <si>
    <t>BUGBEE, THOMAS</t>
  </si>
  <si>
    <t>021-023-A</t>
  </si>
  <si>
    <t>BYERS TRUST, DOUGLAS S.</t>
  </si>
  <si>
    <t>021-024</t>
  </si>
  <si>
    <t>021-025</t>
  </si>
  <si>
    <t xml:space="preserve">STORCK, RICHARD R TRUST DTD </t>
  </si>
  <si>
    <t>021-026</t>
  </si>
  <si>
    <t xml:space="preserve">NEWTS PATH FAMILY REAL ESTATE </t>
  </si>
  <si>
    <t>022-001</t>
  </si>
  <si>
    <t>BLUE HILL HERITAGE TRUST, INC</t>
  </si>
  <si>
    <t>022-002</t>
  </si>
  <si>
    <t>CHAPMAN, W DAVID</t>
  </si>
  <si>
    <t>022-003</t>
  </si>
  <si>
    <t>KIRK, JOHN P</t>
  </si>
  <si>
    <t>022-004</t>
  </si>
  <si>
    <t>ASHCROFT, MARILYN C</t>
  </si>
  <si>
    <t>022-005</t>
  </si>
  <si>
    <t>MAINE TREE HOUSE, LLC</t>
  </si>
  <si>
    <t>022-006</t>
  </si>
  <si>
    <t>CLEWS, HENRY A</t>
  </si>
  <si>
    <t>022-006-A</t>
  </si>
  <si>
    <t>CLEWS, HENRIETTA T</t>
  </si>
  <si>
    <t>022-007</t>
  </si>
  <si>
    <t>MCVEY, MARGARET</t>
  </si>
  <si>
    <t>022-008</t>
  </si>
  <si>
    <t>MCVEY, MARGARET E</t>
  </si>
  <si>
    <t>022-009</t>
  </si>
  <si>
    <t>DAVID W. KERSEY TRUST (1/2 INT)</t>
  </si>
  <si>
    <t>022-010</t>
  </si>
  <si>
    <t>DELLA TORRE, MARY</t>
  </si>
  <si>
    <t>022-012</t>
  </si>
  <si>
    <t>FLORIO, ANTHONY K</t>
  </si>
  <si>
    <t>022-013</t>
  </si>
  <si>
    <t>ELLIOTT, ELIZABETH M</t>
  </si>
  <si>
    <t>022-014</t>
  </si>
  <si>
    <t>WILLIAMSON, AUGUSTUS E</t>
  </si>
  <si>
    <t>022-015</t>
  </si>
  <si>
    <t>022-016</t>
  </si>
  <si>
    <t>DANFORTH HOUSE, LLC</t>
  </si>
  <si>
    <t>022-017</t>
  </si>
  <si>
    <t>RICHARDSON, MARGARET E</t>
  </si>
  <si>
    <t>022-018</t>
  </si>
  <si>
    <t>022-019</t>
  </si>
  <si>
    <t>PRIOR, CORNELIUS B JR</t>
  </si>
  <si>
    <t>022-020</t>
  </si>
  <si>
    <t>KOLLEGEWIDGWOK YACHT CLUB</t>
  </si>
  <si>
    <t>022-020-ON</t>
  </si>
  <si>
    <t xml:space="preserve">KOLLEGEWIDGWOK SAILING &amp; </t>
  </si>
  <si>
    <t>022-021</t>
  </si>
  <si>
    <t>FERRIS, JOYCE M</t>
  </si>
  <si>
    <t>023-001</t>
  </si>
  <si>
    <t>CLEWS, HENRIETTA</t>
  </si>
  <si>
    <t>023-002</t>
  </si>
  <si>
    <t>MESSENGER, ROBERT G</t>
  </si>
  <si>
    <t>023-003</t>
  </si>
  <si>
    <t>WESSEL, NORRIS JR</t>
  </si>
  <si>
    <t>023-005</t>
  </si>
  <si>
    <t xml:space="preserve">HORTON, JANE WARD LIVING TRUST, </t>
  </si>
  <si>
    <t>023-006</t>
  </si>
  <si>
    <t>HORTON, TIMOTHY A</t>
  </si>
  <si>
    <t>023-007</t>
  </si>
  <si>
    <t>MANDERSON, JOHN P</t>
  </si>
  <si>
    <t>023-008</t>
  </si>
  <si>
    <t xml:space="preserve">THE JENNIFER &amp; ROBERT PANEPINTO </t>
  </si>
  <si>
    <t>023-008-A</t>
  </si>
  <si>
    <t>PANEPINTO, JENNIFER C</t>
  </si>
  <si>
    <t>023-008-B</t>
  </si>
  <si>
    <t>HORTON, KERRY T</t>
  </si>
  <si>
    <t>023-009</t>
  </si>
  <si>
    <t>POLLARD, VICKI</t>
  </si>
  <si>
    <t>023-010</t>
  </si>
  <si>
    <t>023-012</t>
  </si>
  <si>
    <t>BESWICK, ROBERT</t>
  </si>
  <si>
    <t>023-013</t>
  </si>
  <si>
    <t>BLUE HILL COTTAGE, LLC</t>
  </si>
  <si>
    <t>023-014</t>
  </si>
  <si>
    <t>023-015</t>
  </si>
  <si>
    <t xml:space="preserve">CYNTHIA ANN BECTON 1986 </t>
  </si>
  <si>
    <t>023-016</t>
  </si>
  <si>
    <t>OCONNOR, ROBIN C</t>
  </si>
  <si>
    <t>023-017</t>
  </si>
  <si>
    <t>BECTON, CYNTHIA A</t>
  </si>
  <si>
    <t>023-021</t>
  </si>
  <si>
    <t>BECTON JR., HENRY</t>
  </si>
  <si>
    <t>023-022</t>
  </si>
  <si>
    <t>HIGH TIDE NOMINEE TRUST</t>
  </si>
  <si>
    <t>023-023</t>
  </si>
  <si>
    <t xml:space="preserve">MADCAP PROPERTIES LIMITED </t>
  </si>
  <si>
    <t>023-024</t>
  </si>
  <si>
    <t>CRAWFORD, JAMES BARTLETT</t>
  </si>
  <si>
    <t>023-025</t>
  </si>
  <si>
    <t>023-026</t>
  </si>
  <si>
    <t>023-027</t>
  </si>
  <si>
    <t>023-028</t>
  </si>
  <si>
    <t xml:space="preserve">HIGH LOON QUALIFIED PERSONAL </t>
  </si>
  <si>
    <t>023-029</t>
  </si>
  <si>
    <t xml:space="preserve">BECTON, JEAN C. 1995 NOMINEE </t>
  </si>
  <si>
    <t>023-031</t>
  </si>
  <si>
    <t>023-032</t>
  </si>
  <si>
    <t>CRONENBERG, LIZABETH BECTON</t>
  </si>
  <si>
    <t>024-001</t>
  </si>
  <si>
    <t>LETHEM, JONATHAN A</t>
  </si>
  <si>
    <t>024-002</t>
  </si>
  <si>
    <t>024-003</t>
  </si>
  <si>
    <t>FLOOD, LAURENCE B</t>
  </si>
  <si>
    <t>024-004</t>
  </si>
  <si>
    <t>FLOOD, LAURENCE</t>
  </si>
  <si>
    <t>024-004-1</t>
  </si>
  <si>
    <t>024-005</t>
  </si>
  <si>
    <t>024-006</t>
  </si>
  <si>
    <t>024-007</t>
  </si>
  <si>
    <t>BALDWIN, ANDREW</t>
  </si>
  <si>
    <t>024-007-A</t>
  </si>
  <si>
    <t>HARNETT, ELISE G</t>
  </si>
  <si>
    <t>024-007-B</t>
  </si>
  <si>
    <t>024-007-C</t>
  </si>
  <si>
    <t>024-008</t>
  </si>
  <si>
    <t>024-009</t>
  </si>
  <si>
    <t>024-010</t>
  </si>
  <si>
    <t>SMYTHE, T.H. BUTLER, II, TRUSTEE</t>
  </si>
  <si>
    <t>024-010-"ON"</t>
  </si>
  <si>
    <t>024-011</t>
  </si>
  <si>
    <t>DANIELSON, DAVID</t>
  </si>
  <si>
    <t>024-011-A</t>
  </si>
  <si>
    <t>024-012</t>
  </si>
  <si>
    <t xml:space="preserve">SCHMIDT, KIM A CASE REVOCABLE </t>
  </si>
  <si>
    <t>025-002</t>
  </si>
  <si>
    <t>SCHNEIDER, DAVID M</t>
  </si>
  <si>
    <t>025-003</t>
  </si>
  <si>
    <t>LONG, DAVID A &amp; JANE E</t>
  </si>
  <si>
    <t>025-003-A</t>
  </si>
  <si>
    <t>025-003-B</t>
  </si>
  <si>
    <t>LONG, JANET (1/2 INT)</t>
  </si>
  <si>
    <t>025-004</t>
  </si>
  <si>
    <t>COUSINS, MATTHEW H</t>
  </si>
  <si>
    <t>025-005</t>
  </si>
  <si>
    <t xml:space="preserve">COLE, SALLY L. &amp; ROBERT A. </t>
  </si>
  <si>
    <t>025-006</t>
  </si>
  <si>
    <t>SADLIER, HUGH</t>
  </si>
  <si>
    <t>025-007</t>
  </si>
  <si>
    <t xml:space="preserve">VILLAGE IMPROVEMENT </t>
  </si>
  <si>
    <t>025-008</t>
  </si>
  <si>
    <t xml:space="preserve">BETSY PINGREE FRAWLEY 1990 </t>
  </si>
  <si>
    <t>025-009</t>
  </si>
  <si>
    <t>WEINBERG, KENNETH</t>
  </si>
  <si>
    <t>025-010</t>
  </si>
  <si>
    <t>LANDESBERG, ERIC R.</t>
  </si>
  <si>
    <t>025-011</t>
  </si>
  <si>
    <t>WOISARD, J KENNETH</t>
  </si>
  <si>
    <t>025-012</t>
  </si>
  <si>
    <t>BLACK, AMANDA</t>
  </si>
  <si>
    <t>025-013</t>
  </si>
  <si>
    <t>WESTCOTT, HELEN O</t>
  </si>
  <si>
    <t>025-014</t>
  </si>
  <si>
    <t>STRUVE, NANCY L</t>
  </si>
  <si>
    <t>025-015</t>
  </si>
  <si>
    <t>GADSBY, KEVIN R</t>
  </si>
  <si>
    <t>025-015-"ON"</t>
  </si>
  <si>
    <t>025-016</t>
  </si>
  <si>
    <t>025-017</t>
  </si>
  <si>
    <t>MORAN, DENNIS</t>
  </si>
  <si>
    <t>025-018</t>
  </si>
  <si>
    <t xml:space="preserve">PEABODY, DAVID &amp; VIRGINIA </t>
  </si>
  <si>
    <t>025-018-A</t>
  </si>
  <si>
    <t>YORK, ELIZABETH</t>
  </si>
  <si>
    <t>025-018-C</t>
  </si>
  <si>
    <t>025-019</t>
  </si>
  <si>
    <t>CURTIS COVE, LLC.</t>
  </si>
  <si>
    <t>025-019-1</t>
  </si>
  <si>
    <t>PAGE, CLIFTON</t>
  </si>
  <si>
    <t>025-019-2</t>
  </si>
  <si>
    <t>BREUS, ALEXANDRA TRUSTEE</t>
  </si>
  <si>
    <t>025-019-3</t>
  </si>
  <si>
    <t>BURNS, JOHN F</t>
  </si>
  <si>
    <t>025-019-4</t>
  </si>
  <si>
    <t>ALEKSEEVA, NATALIA</t>
  </si>
  <si>
    <t>025-019-5</t>
  </si>
  <si>
    <t>JENNINGS, RAYMOND S</t>
  </si>
  <si>
    <t>025-019-6</t>
  </si>
  <si>
    <t>YNTEMA, LAURIE</t>
  </si>
  <si>
    <t>025-019-A</t>
  </si>
  <si>
    <t>CROMWELL, SCOTT P</t>
  </si>
  <si>
    <t>025-019-A-1</t>
  </si>
  <si>
    <t>025-020</t>
  </si>
  <si>
    <t>HOLBROOK, SHERALYN</t>
  </si>
  <si>
    <t>025-021</t>
  </si>
  <si>
    <t>PFISTER, SHERRY A</t>
  </si>
  <si>
    <t>025-022</t>
  </si>
  <si>
    <t>LONG, MICHAEL</t>
  </si>
  <si>
    <t>025-023</t>
  </si>
  <si>
    <t>LONG, JANET</t>
  </si>
  <si>
    <t>025-023-A</t>
  </si>
  <si>
    <t>LAVALLEE, JENNIFER G</t>
  </si>
  <si>
    <t>025-023-B</t>
  </si>
  <si>
    <t>LOWELL, MEGAN</t>
  </si>
  <si>
    <t>025-024</t>
  </si>
  <si>
    <t>LEACH, EDWARD</t>
  </si>
  <si>
    <t>025-025</t>
  </si>
  <si>
    <t>HOLDEN, DAVID G &amp; PAMELA</t>
  </si>
  <si>
    <t>025-026 (1/6 int)</t>
  </si>
  <si>
    <t>025-027</t>
  </si>
  <si>
    <t>LEWIS, PAUL</t>
  </si>
  <si>
    <t>025-029</t>
  </si>
  <si>
    <t>DARBY, JAMES D JR</t>
  </si>
  <si>
    <t>025-030</t>
  </si>
  <si>
    <t>MCCURDY, ALEXANDER III</t>
  </si>
  <si>
    <t>025-031</t>
  </si>
  <si>
    <t>HARE, JOSEPH H</t>
  </si>
  <si>
    <t>025-032</t>
  </si>
  <si>
    <t>KERNAN, MARJORIE B</t>
  </si>
  <si>
    <t>025-033</t>
  </si>
  <si>
    <t>COLE, SALLY L. TRUSTEE</t>
  </si>
  <si>
    <t>025-040</t>
  </si>
  <si>
    <t>GALLANT-SIMPSON, CYNTHIA</t>
  </si>
  <si>
    <t>025-040-A</t>
  </si>
  <si>
    <t>BALL, DANIEL PATRICK</t>
  </si>
  <si>
    <t>025-041</t>
  </si>
  <si>
    <t>LEBLANC, ROBERT P</t>
  </si>
  <si>
    <t>025-041-A</t>
  </si>
  <si>
    <t>FLEMING, ROBERT J</t>
  </si>
  <si>
    <t>025-041-B</t>
  </si>
  <si>
    <t>025-041-D</t>
  </si>
  <si>
    <t>SCHUBECK, WILLIAM</t>
  </si>
  <si>
    <t>025-042</t>
  </si>
  <si>
    <t>BRYANT, STEPHEN L</t>
  </si>
  <si>
    <t>025-043</t>
  </si>
  <si>
    <t>KENNEDY, DONNA L</t>
  </si>
  <si>
    <t>025-044</t>
  </si>
  <si>
    <t xml:space="preserve">WEBBER, EILEEN FLORENCE LEACH </t>
  </si>
  <si>
    <t>025-046</t>
  </si>
  <si>
    <t>CLAPP, PATRICIA A</t>
  </si>
  <si>
    <t>025-048</t>
  </si>
  <si>
    <t>1 CURTIS COVE ROAD LLC</t>
  </si>
  <si>
    <t>025-049</t>
  </si>
  <si>
    <t>025-050</t>
  </si>
  <si>
    <t>RUDLOE, ISAAC</t>
  </si>
  <si>
    <t>025-051</t>
  </si>
  <si>
    <t>EAST BLUE HILL LIBRARY</t>
  </si>
  <si>
    <t>025-052</t>
  </si>
  <si>
    <t xml:space="preserve">EAST BLUE HILL IMPROVEMENT </t>
  </si>
  <si>
    <t>025-053</t>
  </si>
  <si>
    <t>025-054</t>
  </si>
  <si>
    <t>EAST BLUE HILL VILLAGE</t>
  </si>
  <si>
    <t>025-055</t>
  </si>
  <si>
    <t>REUTER, CATHERINE M</t>
  </si>
  <si>
    <t>025-057</t>
  </si>
  <si>
    <t>025-058</t>
  </si>
  <si>
    <t>DECHAR, LORIE EVE</t>
  </si>
  <si>
    <t>025-059</t>
  </si>
  <si>
    <t>DECHAR, LORIE E</t>
  </si>
  <si>
    <t>025-059-A</t>
  </si>
  <si>
    <t>FOX, N BENJAMIN</t>
  </si>
  <si>
    <t>025-060</t>
  </si>
  <si>
    <t>025-061</t>
  </si>
  <si>
    <t>BALL DANIEL P</t>
  </si>
  <si>
    <t>025-062</t>
  </si>
  <si>
    <t>025-063</t>
  </si>
  <si>
    <t>MORRIS, PADRAIG PEARSE</t>
  </si>
  <si>
    <t>025-064</t>
  </si>
  <si>
    <t>WATERLIGHT, LLC</t>
  </si>
  <si>
    <t>025-065</t>
  </si>
  <si>
    <t>IKAT 2, LLC</t>
  </si>
  <si>
    <t>025-066</t>
  </si>
  <si>
    <t xml:space="preserve">W. TABB MOORE &amp; ROSALINE N. </t>
  </si>
  <si>
    <t>025-067</t>
  </si>
  <si>
    <t>025-068</t>
  </si>
  <si>
    <t xml:space="preserve">CHARLOTTE R JOSLIN REVOCABLE </t>
  </si>
  <si>
    <t>025-069</t>
  </si>
  <si>
    <t>DETHIER, DAVID, C. BROCK,</t>
  </si>
  <si>
    <t>025-070</t>
  </si>
  <si>
    <t>DETHIER, DAVID, C. BROCK</t>
  </si>
  <si>
    <t>025-071</t>
  </si>
  <si>
    <t>DETHIER, JEHAN</t>
  </si>
  <si>
    <t>025-072</t>
  </si>
  <si>
    <t>CANNON, DOUGLAS H</t>
  </si>
  <si>
    <t>025-073</t>
  </si>
  <si>
    <t>KEIRSTEAD, STEVEN</t>
  </si>
  <si>
    <t>025-073-"ON"</t>
  </si>
  <si>
    <t>026-001</t>
  </si>
  <si>
    <t>MURPHY, JEFFREY R CO-TRUSTEE</t>
  </si>
  <si>
    <t>026-002</t>
  </si>
  <si>
    <t>JEWETT, SETH A</t>
  </si>
  <si>
    <t>026-003</t>
  </si>
  <si>
    <t>JEWETT, TIMOTHY F</t>
  </si>
  <si>
    <t>026-004</t>
  </si>
  <si>
    <t>BLUE BERRY HILL LLC</t>
  </si>
  <si>
    <t>026-005</t>
  </si>
  <si>
    <t>CAMP, ELIZABETH 1/2 INT</t>
  </si>
  <si>
    <t>CAMP, DAKIN L- 1/2 INT</t>
  </si>
  <si>
    <t>026-006</t>
  </si>
  <si>
    <t>HOPPIN MAINE REALITY TRUST</t>
  </si>
  <si>
    <t>026-006-A</t>
  </si>
  <si>
    <t>LUND, CATHARINE C</t>
  </si>
  <si>
    <t>026-007</t>
  </si>
  <si>
    <t>TALL TIMBERS REAL ESTATE PSHIP</t>
  </si>
  <si>
    <t>026-008</t>
  </si>
  <si>
    <t>KANNRY, JAMES</t>
  </si>
  <si>
    <t>026-009</t>
  </si>
  <si>
    <t>ROWELL, KATHRYN P. &amp; MARSH M. III</t>
  </si>
  <si>
    <t>026-010-A</t>
  </si>
  <si>
    <t>POCOCK, JOHN STEVEN</t>
  </si>
  <si>
    <t>026-011</t>
  </si>
  <si>
    <t>MILLIKEN, JOHN F JR</t>
  </si>
  <si>
    <t>026-011-"ON"</t>
  </si>
  <si>
    <t>MILLIKEN, JOHN</t>
  </si>
  <si>
    <t>026-012</t>
  </si>
  <si>
    <t>BING-YOU, ROBERT G</t>
  </si>
  <si>
    <t>026-012-"ON"</t>
  </si>
  <si>
    <t>026-012-A</t>
  </si>
  <si>
    <t>MCMILLAN, JON T</t>
  </si>
  <si>
    <t>026-012-B</t>
  </si>
  <si>
    <t>WOLF, STEPHEN M</t>
  </si>
  <si>
    <t>026-012-D</t>
  </si>
  <si>
    <t>HERRINGTON, MATTHEW J</t>
  </si>
  <si>
    <t>026-012-D-1</t>
  </si>
  <si>
    <t>HENDERSON, MARCIA P</t>
  </si>
  <si>
    <t>026-013</t>
  </si>
  <si>
    <t>CURLIK, MARTIN R</t>
  </si>
  <si>
    <t>026-014</t>
  </si>
  <si>
    <t xml:space="preserve">EAST BLUE HILL LIMITED </t>
  </si>
  <si>
    <t>026-014-A</t>
  </si>
  <si>
    <t>NICHOLAS, GERRIT TRUSTEE</t>
  </si>
  <si>
    <t>026-014-B</t>
  </si>
  <si>
    <t>NICHOLAS, GERRIT J</t>
  </si>
  <si>
    <t>026-015</t>
  </si>
  <si>
    <t>NICHOLAS, EDWARD P</t>
  </si>
  <si>
    <t>026-015-"ON"</t>
  </si>
  <si>
    <t>026-015-A</t>
  </si>
  <si>
    <t>FREDERICK SNOW NICHOLAS, JR.</t>
  </si>
  <si>
    <t>026-015-B</t>
  </si>
  <si>
    <t>HATFIELD, NANCY</t>
  </si>
  <si>
    <t>026-017</t>
  </si>
  <si>
    <t>MILLER, NANCY LEE</t>
  </si>
  <si>
    <t>026-018</t>
  </si>
  <si>
    <t>ENNIS, LISA T</t>
  </si>
  <si>
    <t>026-019</t>
  </si>
  <si>
    <t xml:space="preserve">MAY, JAMES W. JR. &amp; LINDA C. </t>
  </si>
  <si>
    <t>026-020</t>
  </si>
  <si>
    <t>MANYAK, MICHELLE A</t>
  </si>
  <si>
    <t>026-021</t>
  </si>
  <si>
    <t>MILLIKEN, KAREN C P</t>
  </si>
  <si>
    <t>026-022</t>
  </si>
  <si>
    <t>SHACKETT, LOUISE G</t>
  </si>
  <si>
    <t>026-022-A</t>
  </si>
  <si>
    <t>GRAY, STUART R.</t>
  </si>
  <si>
    <t>026-022-A-1</t>
  </si>
  <si>
    <t>WHITE, CALEB J</t>
  </si>
  <si>
    <t>026-023</t>
  </si>
  <si>
    <t>BURBINE, SANDRA</t>
  </si>
  <si>
    <t>026-024</t>
  </si>
  <si>
    <t>GRANT, PATRICK</t>
  </si>
  <si>
    <t>026-024-"ON"</t>
  </si>
  <si>
    <t>026-024-"ON"-2</t>
  </si>
  <si>
    <t>026-025</t>
  </si>
  <si>
    <t>MCGRAW, JOEL</t>
  </si>
  <si>
    <t>026-026</t>
  </si>
  <si>
    <t>CURTIS, ROLAND</t>
  </si>
  <si>
    <t>026-027</t>
  </si>
  <si>
    <t>GALLO HOUSE, LLC</t>
  </si>
  <si>
    <t>026-028</t>
  </si>
  <si>
    <t>026-029</t>
  </si>
  <si>
    <t>027-001</t>
  </si>
  <si>
    <t>LAWRENCE, ARAN BELLA</t>
  </si>
  <si>
    <t>027-001-A</t>
  </si>
  <si>
    <t>WALSH, SEAN C</t>
  </si>
  <si>
    <t>027-001-B</t>
  </si>
  <si>
    <t>DAVIS, STU</t>
  </si>
  <si>
    <t>027-002</t>
  </si>
  <si>
    <t>NORTH STAR PACKET, LLC</t>
  </si>
  <si>
    <t>027-003</t>
  </si>
  <si>
    <t>GANDY, JOHN M</t>
  </si>
  <si>
    <t>027-004</t>
  </si>
  <si>
    <t>MALINOWSKI, MARTHA G, TRUSTEE</t>
  </si>
  <si>
    <t>027-004-A</t>
  </si>
  <si>
    <t>FIRST NATIONAL BANK</t>
  </si>
  <si>
    <t>027-005</t>
  </si>
  <si>
    <t>HANNAFORD BROS. CO., LLC</t>
  </si>
  <si>
    <t>027-005-A</t>
  </si>
  <si>
    <t>THE LAWRENCE FAMILY FOUNDATION</t>
  </si>
  <si>
    <t>027-005-B</t>
  </si>
  <si>
    <t>JT REALTY, LLC</t>
  </si>
  <si>
    <t>027-005-C</t>
  </si>
  <si>
    <t>027-006</t>
  </si>
  <si>
    <t>FLYNN, WILLIAM J</t>
  </si>
  <si>
    <t>027-007</t>
  </si>
  <si>
    <t>NORRIS, ANDREW A</t>
  </si>
  <si>
    <t>027-007-A</t>
  </si>
  <si>
    <t>027-007-B</t>
  </si>
  <si>
    <t>GRINDLE, SHARON A</t>
  </si>
  <si>
    <t>027-008</t>
  </si>
  <si>
    <t>JONATHAN FISHER HOUSE</t>
  </si>
  <si>
    <t>027-009</t>
  </si>
  <si>
    <t>DURGIN, HUGH</t>
  </si>
  <si>
    <t>027-009-001</t>
  </si>
  <si>
    <t>DURGIN, ANN</t>
  </si>
  <si>
    <t>027-009-007</t>
  </si>
  <si>
    <t>027-009-008</t>
  </si>
  <si>
    <t>HEWINS DRIVE REALTY, LLC</t>
  </si>
  <si>
    <t>027-009-009</t>
  </si>
  <si>
    <t>027-009-010</t>
  </si>
  <si>
    <t>027-009-A</t>
  </si>
  <si>
    <t>VIKING, INC</t>
  </si>
  <si>
    <t>027-009-C</t>
  </si>
  <si>
    <t>HASKELL, MATTHEW B</t>
  </si>
  <si>
    <t>027-009-D</t>
  </si>
  <si>
    <t>027-009-E</t>
  </si>
  <si>
    <t>027-010</t>
  </si>
  <si>
    <t>LEACH, FERNALD R LIVING TRUST</t>
  </si>
  <si>
    <t>027-010-A</t>
  </si>
  <si>
    <t>TREE OF LIFE</t>
  </si>
  <si>
    <t>027-010-B</t>
  </si>
  <si>
    <t>RARED BLUE HILL, LLC</t>
  </si>
  <si>
    <t>027-010-D</t>
  </si>
  <si>
    <t>027-011</t>
  </si>
  <si>
    <t>COUSINS, WILLIAM H</t>
  </si>
  <si>
    <t>027-011-A</t>
  </si>
  <si>
    <t>SHAKTI REALTY TRUST</t>
  </si>
  <si>
    <t>027-011-B</t>
  </si>
  <si>
    <t>COUSINS, ROBERT JR</t>
  </si>
  <si>
    <t>027-011-B-ON</t>
  </si>
  <si>
    <t>COUSINS, MARK</t>
  </si>
  <si>
    <t>027-012</t>
  </si>
  <si>
    <t>METAMORPHIC ARTS LLC</t>
  </si>
  <si>
    <t>027-012-B</t>
  </si>
  <si>
    <t>GRAY, ROBERT L</t>
  </si>
  <si>
    <t>027-012-C</t>
  </si>
  <si>
    <t>RYAN, CONSTANCE L</t>
  </si>
  <si>
    <t>027-012-D</t>
  </si>
  <si>
    <t>BOATHOUSE 1418 LLC</t>
  </si>
  <si>
    <t>027-012-E</t>
  </si>
  <si>
    <t>027-012-F</t>
  </si>
  <si>
    <t>CAREW, JOHN R</t>
  </si>
  <si>
    <t>027-013</t>
  </si>
  <si>
    <t>SCHNEIDER, SUSAN</t>
  </si>
  <si>
    <t>027-014</t>
  </si>
  <si>
    <t>PAINE, DONALD C</t>
  </si>
  <si>
    <t>027-015</t>
  </si>
  <si>
    <t>GILLETTE, SUZANNE M</t>
  </si>
  <si>
    <t>027-015-A</t>
  </si>
  <si>
    <t>MURRAY, BRENDAN JAMES</t>
  </si>
  <si>
    <t>027-017</t>
  </si>
  <si>
    <t xml:space="preserve">CHARLES MARTIN NOWLAND 2019 </t>
  </si>
  <si>
    <t>027-018</t>
  </si>
  <si>
    <t>EVANS, HOWARD M</t>
  </si>
  <si>
    <t>027-019</t>
  </si>
  <si>
    <t xml:space="preserve">WILLIAM PHILLIPS BICKLEY &amp; ANNE </t>
  </si>
  <si>
    <t>027-020</t>
  </si>
  <si>
    <t xml:space="preserve">BICKLEY, WIILIAM P &amp; ANNE SLOAN </t>
  </si>
  <si>
    <t>027-021</t>
  </si>
  <si>
    <t>027-022</t>
  </si>
  <si>
    <t>SWEET, LAURIE R</t>
  </si>
  <si>
    <t>027-023</t>
  </si>
  <si>
    <t>BELL, MARK</t>
  </si>
  <si>
    <t>027-024</t>
  </si>
  <si>
    <t>BOWDEN, JACKIE</t>
  </si>
  <si>
    <t>027-024-A</t>
  </si>
  <si>
    <t>GAINES, VEENA</t>
  </si>
  <si>
    <t>027-025</t>
  </si>
  <si>
    <t>KARDOS, JESSICA L</t>
  </si>
  <si>
    <t>027-026</t>
  </si>
  <si>
    <t>HOPKINS, SUSAN C</t>
  </si>
  <si>
    <t>027-026-A</t>
  </si>
  <si>
    <t>ESTES, WILLIAM</t>
  </si>
  <si>
    <t>027-027</t>
  </si>
  <si>
    <t>QUIRON, CHERYLEE A</t>
  </si>
  <si>
    <t>027-028</t>
  </si>
  <si>
    <t>LEACH, SCOTT A</t>
  </si>
  <si>
    <t>027-029</t>
  </si>
  <si>
    <t>027-030</t>
  </si>
  <si>
    <t>BURPEE, BRITTANY NICOLE CARTER-</t>
  </si>
  <si>
    <t>027-030-A</t>
  </si>
  <si>
    <t>CARTER, KRISTY</t>
  </si>
  <si>
    <t>027-030-B</t>
  </si>
  <si>
    <t>CARTER, DEAN A</t>
  </si>
  <si>
    <t>027-030-C</t>
  </si>
  <si>
    <t>CARTER, REBECCA J</t>
  </si>
  <si>
    <t>027-031</t>
  </si>
  <si>
    <t>KOLENDA, MARIA A</t>
  </si>
  <si>
    <t>027-032</t>
  </si>
  <si>
    <t>23 TROUBLES LLC</t>
  </si>
  <si>
    <t>027-033</t>
  </si>
  <si>
    <t>STORMS, WILLIAM</t>
  </si>
  <si>
    <t>027-033-A</t>
  </si>
  <si>
    <t>VOLLENDORF, ANDREA P</t>
  </si>
  <si>
    <t>027-034</t>
  </si>
  <si>
    <t>COUSINS, SHANA B</t>
  </si>
  <si>
    <t>027-035</t>
  </si>
  <si>
    <t>CARTER, CARL</t>
  </si>
  <si>
    <t>027-036</t>
  </si>
  <si>
    <t>WARDAMASKY, DAVID J</t>
  </si>
  <si>
    <t>027-037</t>
  </si>
  <si>
    <t>KELLY, DAVID</t>
  </si>
  <si>
    <t>027-038</t>
  </si>
  <si>
    <t>GRAY, MURRAY K (TRUSTEE)</t>
  </si>
  <si>
    <t>027-038-A</t>
  </si>
  <si>
    <t>HATFIELD, CHARAL</t>
  </si>
  <si>
    <t>027-038-B</t>
  </si>
  <si>
    <t>SERENITEA LANE, LLC</t>
  </si>
  <si>
    <t>027-040</t>
  </si>
  <si>
    <t>PLATNER, BRONSON</t>
  </si>
  <si>
    <t>027-041</t>
  </si>
  <si>
    <t>NORUMBEGA ENTERPRISES, LLC</t>
  </si>
  <si>
    <t>027-042</t>
  </si>
  <si>
    <t>POIRIER, PATRICIA</t>
  </si>
  <si>
    <t>027-043</t>
  </si>
  <si>
    <t xml:space="preserve">FLETCHER, WILLIAM E REVOCABLE </t>
  </si>
  <si>
    <t>027-044</t>
  </si>
  <si>
    <t>BAKER, DANFORD D</t>
  </si>
  <si>
    <t>027-045</t>
  </si>
  <si>
    <t>SMITH, THOMAS</t>
  </si>
  <si>
    <t>027-046</t>
  </si>
  <si>
    <t>WESTON, SARAH CARTER</t>
  </si>
  <si>
    <t>027-047</t>
  </si>
  <si>
    <t>TOWNSEND, MARK J</t>
  </si>
  <si>
    <t>027-048</t>
  </si>
  <si>
    <t>TUFTS, SCOTT</t>
  </si>
  <si>
    <t>027-049</t>
  </si>
  <si>
    <t>027-050</t>
  </si>
  <si>
    <t>LINNELL, ERIC</t>
  </si>
  <si>
    <t>027-051</t>
  </si>
  <si>
    <t>PINEAU, RONALD</t>
  </si>
  <si>
    <t>027-052</t>
  </si>
  <si>
    <t>BURGESS, KENNETH W</t>
  </si>
  <si>
    <t>027-053</t>
  </si>
  <si>
    <t>027-054</t>
  </si>
  <si>
    <t>GULYA, DAVID</t>
  </si>
  <si>
    <t>027-055</t>
  </si>
  <si>
    <t>CLAPP, TROY</t>
  </si>
  <si>
    <t>027-056</t>
  </si>
  <si>
    <t>BAKER, CAROLE F</t>
  </si>
  <si>
    <t>027-057</t>
  </si>
  <si>
    <t>SHENK, JANET L</t>
  </si>
  <si>
    <t>027-058</t>
  </si>
  <si>
    <t>LEACH, VAUGHN W</t>
  </si>
  <si>
    <t>027-059</t>
  </si>
  <si>
    <t>LINCOLN, SHARON P</t>
  </si>
  <si>
    <t>027-060</t>
  </si>
  <si>
    <t>BAGADUCE MUSIC LENDING LIBRARY</t>
  </si>
  <si>
    <t>027-061</t>
  </si>
  <si>
    <t>BLUE HILL HARBOR SCHOOL</t>
  </si>
  <si>
    <t>027-062</t>
  </si>
  <si>
    <t>SPRINGER, MORGAN</t>
  </si>
  <si>
    <t>027-062-A</t>
  </si>
  <si>
    <t>SNOW, MICHAEL W</t>
  </si>
  <si>
    <t>027-063</t>
  </si>
  <si>
    <t>CHATFIELD MAINE PROPERTY, LLC</t>
  </si>
  <si>
    <t>027-063-A</t>
  </si>
  <si>
    <t>STERN, LINDA</t>
  </si>
  <si>
    <t>027-063-A-1</t>
  </si>
  <si>
    <t>SNOW, MICHAEL</t>
  </si>
  <si>
    <t>027-064</t>
  </si>
  <si>
    <t>GROVER, KAREN</t>
  </si>
  <si>
    <t>027-064-A</t>
  </si>
  <si>
    <t>BEAL, NANETTE</t>
  </si>
  <si>
    <t>027-064-B</t>
  </si>
  <si>
    <t>WILLIS, RICHARD C</t>
  </si>
  <si>
    <t>027-065</t>
  </si>
  <si>
    <t>FEHRLE, JULIE JO</t>
  </si>
  <si>
    <t>027-065-A</t>
  </si>
  <si>
    <t>GREENLAW, JANE E</t>
  </si>
  <si>
    <t>027-065-B</t>
  </si>
  <si>
    <t>027-065-C</t>
  </si>
  <si>
    <t>BLOOM, MICHELLE</t>
  </si>
  <si>
    <t>027-066</t>
  </si>
  <si>
    <t>FIEGE, HALEY ALEXANDRA</t>
  </si>
  <si>
    <t>027-067</t>
  </si>
  <si>
    <t xml:space="preserve">OWEN, FRANCIS D. TRUST </t>
  </si>
  <si>
    <t>027-068-001</t>
  </si>
  <si>
    <t>LAWSON, KENT</t>
  </si>
  <si>
    <t>027-068-002</t>
  </si>
  <si>
    <t>Bouhssine, Morad</t>
  </si>
  <si>
    <t>027-068-003</t>
  </si>
  <si>
    <t>WOOTTEN, KATE W</t>
  </si>
  <si>
    <t>027-068-004</t>
  </si>
  <si>
    <t>MACCANNELL, JOHN S</t>
  </si>
  <si>
    <t>027-068-005</t>
  </si>
  <si>
    <t>WITHAM, ARLENE W</t>
  </si>
  <si>
    <t>027-068-006</t>
  </si>
  <si>
    <t>027-068-007</t>
  </si>
  <si>
    <t>MCALONIE, MEGAN M</t>
  </si>
  <si>
    <t>027-068-A</t>
  </si>
  <si>
    <t>WAIT, SIERRA K</t>
  </si>
  <si>
    <t>027-069</t>
  </si>
  <si>
    <t>CARVILLE, ELIZABETH A. B.</t>
  </si>
  <si>
    <t>027-069-A</t>
  </si>
  <si>
    <t>STARK, ALEXANDRA R</t>
  </si>
  <si>
    <t>027-070</t>
  </si>
  <si>
    <t>DEFRANCO PROPERTIES, LLC</t>
  </si>
  <si>
    <t>027-070-A</t>
  </si>
  <si>
    <t>SNOW, JANIS LEACH</t>
  </si>
  <si>
    <t>027-071</t>
  </si>
  <si>
    <t>THE BAY SCHOOL</t>
  </si>
  <si>
    <t>027-072</t>
  </si>
  <si>
    <t>BAY SCHOOL</t>
  </si>
  <si>
    <t>027-073</t>
  </si>
  <si>
    <t>027-074</t>
  </si>
  <si>
    <t>HORTON, TABOR ALEXANDER</t>
  </si>
  <si>
    <t>027-076</t>
  </si>
  <si>
    <t>GILMORE, JULIA WALKER (TRUSTEE)</t>
  </si>
  <si>
    <t>027-076-A</t>
  </si>
  <si>
    <t>DIAMOND, JOHN N.</t>
  </si>
  <si>
    <t>027-076-B</t>
  </si>
  <si>
    <t>027-078</t>
  </si>
  <si>
    <t>TYLER, JEREMY T</t>
  </si>
  <si>
    <t>027-078-A</t>
  </si>
  <si>
    <t>BOS, NANCY</t>
  </si>
  <si>
    <t>027-079</t>
  </si>
  <si>
    <t>SCHIDZICK-BRUNELLE, ELIZABETH J</t>
  </si>
  <si>
    <t>027-079-A</t>
  </si>
  <si>
    <t>027-079-B</t>
  </si>
  <si>
    <t>COLEMAN, JOSHUA L</t>
  </si>
  <si>
    <t>027-079-C</t>
  </si>
  <si>
    <t>027-079-D</t>
  </si>
  <si>
    <t>GRAY, ADAM M</t>
  </si>
  <si>
    <t>027-080</t>
  </si>
  <si>
    <t xml:space="preserve">MADISON, SUSAN L., LEACH, EDWIN </t>
  </si>
  <si>
    <t>027-081</t>
  </si>
  <si>
    <t>DODGE, RICHARD E</t>
  </si>
  <si>
    <t>027-082</t>
  </si>
  <si>
    <t>GRAY, ANNE E</t>
  </si>
  <si>
    <t>027-083</t>
  </si>
  <si>
    <t>DODGE, CHARLES L.</t>
  </si>
  <si>
    <t>027-083-A</t>
  </si>
  <si>
    <t>DODGE, ERROL P</t>
  </si>
  <si>
    <t>027-084</t>
  </si>
  <si>
    <t>DA, NAN Z</t>
  </si>
  <si>
    <t>027-084-A</t>
  </si>
  <si>
    <t>027-084-B</t>
  </si>
  <si>
    <t>REES, ELIZABETH</t>
  </si>
  <si>
    <t>027-085</t>
  </si>
  <si>
    <t>027-086</t>
  </si>
  <si>
    <t>ASTBURY, TRAVIS E</t>
  </si>
  <si>
    <t>027-087</t>
  </si>
  <si>
    <t>BURKERT, VIRGINIA</t>
  </si>
  <si>
    <t>027-088</t>
  </si>
  <si>
    <t>SECLUDED ESCAPES, LLC</t>
  </si>
  <si>
    <t>027-088-A</t>
  </si>
  <si>
    <t>40/15 INC.\</t>
  </si>
  <si>
    <t>027-088-B</t>
  </si>
  <si>
    <t>027-088-C</t>
  </si>
  <si>
    <t>DOUGLAS POND LLC</t>
  </si>
  <si>
    <t>027-090</t>
  </si>
  <si>
    <t>GRANT WILLIAM R</t>
  </si>
  <si>
    <t>027-091</t>
  </si>
  <si>
    <t>PATTEN, MARVIN C</t>
  </si>
  <si>
    <t>027-092</t>
  </si>
  <si>
    <t>HOOPER, CECIL</t>
  </si>
  <si>
    <t>027-093</t>
  </si>
  <si>
    <t>EBERT, ROBERT</t>
  </si>
  <si>
    <t>027-094</t>
  </si>
  <si>
    <t>WINTERS, SHANE</t>
  </si>
  <si>
    <t>027-095</t>
  </si>
  <si>
    <t>REAM, ERIKA A</t>
  </si>
  <si>
    <t>027-096</t>
  </si>
  <si>
    <t>ASTBURY, MARY</t>
  </si>
  <si>
    <t>027-096-A</t>
  </si>
  <si>
    <t>SPRAGUE, ELIZABETH M</t>
  </si>
  <si>
    <t>027-096-B</t>
  </si>
  <si>
    <t>RYAN, CASEY</t>
  </si>
  <si>
    <t>027-096-B-1</t>
  </si>
  <si>
    <t>ASTBURY, DEREK V</t>
  </si>
  <si>
    <t>027-097</t>
  </si>
  <si>
    <t>FRAZIER, MADISON L</t>
  </si>
  <si>
    <t>027-097-A</t>
  </si>
  <si>
    <t>NYSTROM, ERIC L</t>
  </si>
  <si>
    <t>027-097-B</t>
  </si>
  <si>
    <t>TOZIER, RAYMOND</t>
  </si>
  <si>
    <t>027-097-C</t>
  </si>
  <si>
    <t>CARTER, JEREMY R</t>
  </si>
  <si>
    <t>027-097-C-1</t>
  </si>
  <si>
    <t>CARTER, JOSEPH B</t>
  </si>
  <si>
    <t>027-097-C-2</t>
  </si>
  <si>
    <t>CARTER, ROBERT H</t>
  </si>
  <si>
    <t>027-097-ON</t>
  </si>
  <si>
    <t>027-098</t>
  </si>
  <si>
    <t>PIPER, KEVIN</t>
  </si>
  <si>
    <t>027-099</t>
  </si>
  <si>
    <t>MCGRAW, ANN</t>
  </si>
  <si>
    <t>027-100</t>
  </si>
  <si>
    <t>CONLEY, LOIS C</t>
  </si>
  <si>
    <t>027-101 (1/3 INT)</t>
  </si>
  <si>
    <t>027-101 (2/21INT)</t>
  </si>
  <si>
    <t>027-101 (5/21INT)</t>
  </si>
  <si>
    <t xml:space="preserve">ALLEN, JOHN &amp; PAUL &amp; ERIC &amp; </t>
  </si>
  <si>
    <t>027-102</t>
  </si>
  <si>
    <t>WESSEL, TERRANCE</t>
  </si>
  <si>
    <t>027-103</t>
  </si>
  <si>
    <t>ALEXANDER, SANDRA</t>
  </si>
  <si>
    <t>027-103-A</t>
  </si>
  <si>
    <t>HARRIMAN, KIMBERLY</t>
  </si>
  <si>
    <t>027-103-ON1</t>
  </si>
  <si>
    <t>NEVELLS, JENNIFER L</t>
  </si>
  <si>
    <t>027-104</t>
  </si>
  <si>
    <t>DAVIS, BEVERLY</t>
  </si>
  <si>
    <t>027-105</t>
  </si>
  <si>
    <t>TYLER, KYLE</t>
  </si>
  <si>
    <t>027-106</t>
  </si>
  <si>
    <t>SNOW, ANNA</t>
  </si>
  <si>
    <t>027-107</t>
  </si>
  <si>
    <t>PATTEN, DIANA JANE</t>
  </si>
  <si>
    <t>028-001</t>
  </si>
  <si>
    <t>BOULGER, LYNN</t>
  </si>
  <si>
    <t>028-001-A</t>
  </si>
  <si>
    <t>GILCHRIST, KATHLEEN M</t>
  </si>
  <si>
    <t>028-002</t>
  </si>
  <si>
    <t>028-003</t>
  </si>
  <si>
    <t>HENDERSON, JOSEPH R</t>
  </si>
  <si>
    <t>028-004</t>
  </si>
  <si>
    <t>028-005</t>
  </si>
  <si>
    <t>PLESSNER, NAOMI CLARK</t>
  </si>
  <si>
    <t>028-005-A</t>
  </si>
  <si>
    <t>028-005-B</t>
  </si>
  <si>
    <t>EMERSON, BRAD</t>
  </si>
  <si>
    <t>028-006</t>
  </si>
  <si>
    <t>CHASE, ANNA</t>
  </si>
  <si>
    <t>028-008</t>
  </si>
  <si>
    <t>NICHOLS, TESSA ANN</t>
  </si>
  <si>
    <t>028-009</t>
  </si>
  <si>
    <t>DOWNEAST COMMUNITY PARTNERS</t>
  </si>
  <si>
    <t>028-010</t>
  </si>
  <si>
    <t>NASON, DAWN B</t>
  </si>
  <si>
    <t>028-011</t>
  </si>
  <si>
    <t>CARNER, DAVID V JR</t>
  </si>
  <si>
    <t>028-012</t>
  </si>
  <si>
    <t>FILBEY, JOAN RIDENOUR</t>
  </si>
  <si>
    <t>028-013</t>
  </si>
  <si>
    <t xml:space="preserve">HUTCHINSON, JULIANNA EDITH </t>
  </si>
  <si>
    <t>028-014</t>
  </si>
  <si>
    <t>PARROTT, DANIEL S</t>
  </si>
  <si>
    <t>028-015</t>
  </si>
  <si>
    <t>STEPHENS, ROBERT W</t>
  </si>
  <si>
    <t>028-015-"ON"</t>
  </si>
  <si>
    <t>028-016</t>
  </si>
  <si>
    <t>028-016-A</t>
  </si>
  <si>
    <t xml:space="preserve">PENINSULA CONSERVATION </t>
  </si>
  <si>
    <t>028-017</t>
  </si>
  <si>
    <t>SIEKKINEN, GEORGE O JR</t>
  </si>
  <si>
    <t>028-017-A</t>
  </si>
  <si>
    <t>028-018</t>
  </si>
  <si>
    <t>028-018-A</t>
  </si>
  <si>
    <t>028-019</t>
  </si>
  <si>
    <t>RACKLIFFE, DAVID</t>
  </si>
  <si>
    <t>028-020</t>
  </si>
  <si>
    <t>GLOVER, GEORGE</t>
  </si>
  <si>
    <t>028-021</t>
  </si>
  <si>
    <t>028-022</t>
  </si>
  <si>
    <t>BANNISTER, RICHARD</t>
  </si>
  <si>
    <t>028-023</t>
  </si>
  <si>
    <t>CURTIS, JONATHAN</t>
  </si>
  <si>
    <t>028-024</t>
  </si>
  <si>
    <t>NEUHAUSER, ELINOR</t>
  </si>
  <si>
    <t>028-025</t>
  </si>
  <si>
    <t>MILLIKEN, LUCRETIA</t>
  </si>
  <si>
    <t>028-026</t>
  </si>
  <si>
    <t>SWEENEY, THOMAS W</t>
  </si>
  <si>
    <t>028-027</t>
  </si>
  <si>
    <t>MAIDEN, MARGARET D</t>
  </si>
  <si>
    <t>028-028</t>
  </si>
  <si>
    <t>SAUNDERS, WALTER J JR</t>
  </si>
  <si>
    <t>028-029</t>
  </si>
  <si>
    <t>MCINTIRE, CHAD</t>
  </si>
  <si>
    <t>028-030</t>
  </si>
  <si>
    <t>ORR, REBECCA</t>
  </si>
  <si>
    <t>028-031</t>
  </si>
  <si>
    <t>BOWEN, ROBIN H.</t>
  </si>
  <si>
    <t>028-032</t>
  </si>
  <si>
    <t>LEACH, PAUL</t>
  </si>
  <si>
    <t>028-032-A</t>
  </si>
  <si>
    <t>FEUCHTENBERGER, ROLLIE</t>
  </si>
  <si>
    <t>028-032-B</t>
  </si>
  <si>
    <t>DOW, JAMES</t>
  </si>
  <si>
    <t>028-032-C</t>
  </si>
  <si>
    <t>HEAT RETREAT LLC</t>
  </si>
  <si>
    <t>028-033</t>
  </si>
  <si>
    <t>SOCKEYE SALMON, LLC</t>
  </si>
  <si>
    <t>028-034</t>
  </si>
  <si>
    <t>PRICE, PERRY ALLEN</t>
  </si>
  <si>
    <t>028-034-A</t>
  </si>
  <si>
    <t>SNOWDEAL, JASON</t>
  </si>
  <si>
    <t>028-035</t>
  </si>
  <si>
    <t>028-036</t>
  </si>
  <si>
    <t>EATON, BLAKE A</t>
  </si>
  <si>
    <t>028-037</t>
  </si>
  <si>
    <t xml:space="preserve">MITCHELL, FRANCESCA,HENRY &amp; </t>
  </si>
  <si>
    <t>028-038</t>
  </si>
  <si>
    <t>WINTHROP, JOAN TRACKSTON</t>
  </si>
  <si>
    <t>028-038-A</t>
  </si>
  <si>
    <t>MORGENTHALER-NANSON, PAMELA</t>
  </si>
  <si>
    <t>028-038-B</t>
  </si>
  <si>
    <t>WHITE, ALICE</t>
  </si>
  <si>
    <t>028-039</t>
  </si>
  <si>
    <t>RACKLIFFE, SUSAN (TIC)</t>
  </si>
  <si>
    <t>028-039-A</t>
  </si>
  <si>
    <t>028-042</t>
  </si>
  <si>
    <t>CARTER, GAILEN</t>
  </si>
  <si>
    <t>028-044</t>
  </si>
  <si>
    <t>SMALL, PHILIP G</t>
  </si>
  <si>
    <t>028-045</t>
  </si>
  <si>
    <t>GRINDLE, RUSSELL E</t>
  </si>
  <si>
    <t>028-046</t>
  </si>
  <si>
    <t>JCW, LLC</t>
  </si>
  <si>
    <t>028-047</t>
  </si>
  <si>
    <t>LOWELL, MARYANNA</t>
  </si>
  <si>
    <t>028-048</t>
  </si>
  <si>
    <t>FRIEDMANN, LINDA</t>
  </si>
  <si>
    <t>028-049</t>
  </si>
  <si>
    <t>BOWDEN, HENRY B</t>
  </si>
  <si>
    <t>028-050</t>
  </si>
  <si>
    <t>SMITH, THOMAS C</t>
  </si>
  <si>
    <t>028-051</t>
  </si>
  <si>
    <t>HOWARD, DEBORAH J</t>
  </si>
  <si>
    <t>028-052</t>
  </si>
  <si>
    <t>RYAN, ANNA MAY LEIGHTON</t>
  </si>
  <si>
    <t>028-053</t>
  </si>
  <si>
    <t>ASTBURY, GLEN</t>
  </si>
  <si>
    <t>028-054</t>
  </si>
  <si>
    <t>GRINDLE, ROBERT</t>
  </si>
  <si>
    <t>028-055</t>
  </si>
  <si>
    <t>GILLINS, MICHAEL D</t>
  </si>
  <si>
    <t>028-056</t>
  </si>
  <si>
    <t>VALENTIN SANTANA TRUST</t>
  </si>
  <si>
    <t>028-057</t>
  </si>
  <si>
    <t>BERTRAND, DOUGLAS E</t>
  </si>
  <si>
    <t>028-059</t>
  </si>
  <si>
    <t>SNOW, JOSHUA ERIC</t>
  </si>
  <si>
    <t>028-063</t>
  </si>
  <si>
    <t>SOUKUP, MICHAEL A</t>
  </si>
  <si>
    <t>028-064</t>
  </si>
  <si>
    <t>ASTBURY, CRYSTAL P</t>
  </si>
  <si>
    <t>028-065</t>
  </si>
  <si>
    <t xml:space="preserve">FLETCHER B PERKINS JR FAMILY </t>
  </si>
  <si>
    <t>028-066</t>
  </si>
  <si>
    <t>028-066-A</t>
  </si>
  <si>
    <t>FLETCHER, NORMAN E</t>
  </si>
  <si>
    <t>028-067</t>
  </si>
  <si>
    <t>GRAY, CHRISTOPHER R</t>
  </si>
  <si>
    <t>028-068</t>
  </si>
  <si>
    <t>NEMETH, MICHAEL</t>
  </si>
  <si>
    <t>028-068-A</t>
  </si>
  <si>
    <t>TYLER, KYLE H</t>
  </si>
  <si>
    <t>028-069</t>
  </si>
  <si>
    <t>BEYER-SPRINGER, CATHRINE V</t>
  </si>
  <si>
    <t>028-069-A</t>
  </si>
  <si>
    <t>TYLER RENTAL, LLC</t>
  </si>
  <si>
    <t>028-069-B</t>
  </si>
  <si>
    <t>O'HARA, JOHN F</t>
  </si>
  <si>
    <t>028-069-C</t>
  </si>
  <si>
    <t>CARR, GRACE</t>
  </si>
  <si>
    <t>028-070</t>
  </si>
  <si>
    <t>028-072</t>
  </si>
  <si>
    <t>028-073</t>
  </si>
  <si>
    <t>HILL, RUTH ANN</t>
  </si>
  <si>
    <t>028-074</t>
  </si>
  <si>
    <t>BLEAKNEY, CHARLES W III</t>
  </si>
  <si>
    <t>028-075</t>
  </si>
  <si>
    <t>BALDWIN, CHARLES E</t>
  </si>
  <si>
    <t>028-076-1</t>
  </si>
  <si>
    <t>ECKERDT, JILL</t>
  </si>
  <si>
    <t>028-076-2</t>
  </si>
  <si>
    <t>LARRABEE, ANNA G</t>
  </si>
  <si>
    <t>028-076-3</t>
  </si>
  <si>
    <t>HUTCHISON, KEITH</t>
  </si>
  <si>
    <t>028-077</t>
  </si>
  <si>
    <t>PARROTT, DANIEL</t>
  </si>
  <si>
    <t>028-078</t>
  </si>
  <si>
    <t>BLUE HILL CONSOLIDATED SCHOOL</t>
  </si>
  <si>
    <t>028-079</t>
  </si>
  <si>
    <t>BLAKE, JILL</t>
  </si>
  <si>
    <t>028-079-A</t>
  </si>
  <si>
    <t>MILLIKEN, NINA</t>
  </si>
  <si>
    <t>028-080</t>
  </si>
  <si>
    <t>MCNAMARA, ROBERTA H</t>
  </si>
  <si>
    <t>028-081</t>
  </si>
  <si>
    <t>TORREY, LAWRENCE</t>
  </si>
  <si>
    <t>028-082</t>
  </si>
  <si>
    <t>KLINE WILLIAMSON, KIMBERLY</t>
  </si>
  <si>
    <t>028-083</t>
  </si>
  <si>
    <t>028-083-A</t>
  </si>
  <si>
    <t>KAISER, FREDERICK E II</t>
  </si>
  <si>
    <t>028-083-ON</t>
  </si>
  <si>
    <t>BABSON &amp; DUFFY</t>
  </si>
  <si>
    <t>028-084</t>
  </si>
  <si>
    <t>ALLEN, RONALD</t>
  </si>
  <si>
    <t>028-085</t>
  </si>
  <si>
    <t>CLARK, TIMOTHY</t>
  </si>
  <si>
    <t>028-086</t>
  </si>
  <si>
    <t>SAWYER, RICHARD M</t>
  </si>
  <si>
    <t>028-087</t>
  </si>
  <si>
    <t>578 PLEASANT ST., LLC</t>
  </si>
  <si>
    <t>028-088</t>
  </si>
  <si>
    <t>Blanchard, Stefan G</t>
  </si>
  <si>
    <t>028-088-A</t>
  </si>
  <si>
    <t xml:space="preserve">MADISON, SUSAN L, LEACH, EDWIN M </t>
  </si>
  <si>
    <t>028-089</t>
  </si>
  <si>
    <t>WESSEL, NORRIS D SR</t>
  </si>
  <si>
    <t>028-090</t>
  </si>
  <si>
    <t>028-092</t>
  </si>
  <si>
    <t>EMERTON, KRISY</t>
  </si>
  <si>
    <t>028-093</t>
  </si>
  <si>
    <t>GAEBLER, THEODORE</t>
  </si>
  <si>
    <t>028-094</t>
  </si>
  <si>
    <t>WESSEL, NORRIS D JR</t>
  </si>
  <si>
    <t>028-094-A</t>
  </si>
  <si>
    <t>028-095</t>
  </si>
  <si>
    <t>PAYNE, MARIBETH A</t>
  </si>
  <si>
    <t>028-096</t>
  </si>
  <si>
    <t>KNEISEL HALL</t>
  </si>
  <si>
    <t>028-096-A</t>
  </si>
  <si>
    <t>SNOW, LESLIE REVOCABLE TRUST</t>
  </si>
  <si>
    <t>028-096-B</t>
  </si>
  <si>
    <t>PFOHL, BENJAMAIN</t>
  </si>
  <si>
    <t>028-096-B-"ON"</t>
  </si>
  <si>
    <t>028-097</t>
  </si>
  <si>
    <t>SCHOFIELD, DAVID</t>
  </si>
  <si>
    <t>028-104</t>
  </si>
  <si>
    <t>BACKES, JEAN F</t>
  </si>
  <si>
    <t>028-104-A</t>
  </si>
  <si>
    <t>HARRISON, NICHOLAS ALEXANDER C</t>
  </si>
  <si>
    <t>028-104-B</t>
  </si>
  <si>
    <t>GRAY, LOIS D</t>
  </si>
  <si>
    <t>028-105</t>
  </si>
  <si>
    <t>PERKINS, DONNIE L</t>
  </si>
  <si>
    <t>028-107</t>
  </si>
  <si>
    <t>WIGHT, RICHARD DONALD</t>
  </si>
  <si>
    <t>028-107-A</t>
  </si>
  <si>
    <t>SEELEY, TIMOTHY J</t>
  </si>
  <si>
    <t>028-107-ON</t>
  </si>
  <si>
    <t>WIGHT, SANDRA</t>
  </si>
  <si>
    <t>028-108</t>
  </si>
  <si>
    <t>Town of Blue Hill   TAP</t>
  </si>
  <si>
    <t>028-109</t>
  </si>
  <si>
    <t>SAVIDGE, G PAUL</t>
  </si>
  <si>
    <t>028-110</t>
  </si>
  <si>
    <t>SAURUGGER, PETER N</t>
  </si>
  <si>
    <t>028-110-001</t>
  </si>
  <si>
    <t>BRECHER, MARTIN I</t>
  </si>
  <si>
    <t>028-110-002</t>
  </si>
  <si>
    <t>REED, LEWIS C</t>
  </si>
  <si>
    <t>028-110-003</t>
  </si>
  <si>
    <t>028-110-004</t>
  </si>
  <si>
    <t>EDWARDSON, ELIZABETH S</t>
  </si>
  <si>
    <t>028-110-005</t>
  </si>
  <si>
    <t>CUNEO, CHRISTINE E</t>
  </si>
  <si>
    <t>028-110-006</t>
  </si>
  <si>
    <t>SHIELDS, JENI L</t>
  </si>
  <si>
    <t>028-111</t>
  </si>
  <si>
    <t>GRINDLE, VIVIAN L</t>
  </si>
  <si>
    <t>028-111-01</t>
  </si>
  <si>
    <t>LYONS, ROBERT B</t>
  </si>
  <si>
    <t>028-111-02</t>
  </si>
  <si>
    <t>028-111-03</t>
  </si>
  <si>
    <t>STANLEY, BRITTANY L</t>
  </si>
  <si>
    <t>028-111-04</t>
  </si>
  <si>
    <t>028-111-05</t>
  </si>
  <si>
    <t>BUBEL, LISA M</t>
  </si>
  <si>
    <t>028-111-06</t>
  </si>
  <si>
    <t>MARTIN, MICHAEL H</t>
  </si>
  <si>
    <t>028-111-07</t>
  </si>
  <si>
    <t>028-111-08</t>
  </si>
  <si>
    <t>MANION, PHILIP C</t>
  </si>
  <si>
    <t>028-111-09</t>
  </si>
  <si>
    <t>EMMANOUEL</t>
  </si>
  <si>
    <t>028-111-10</t>
  </si>
  <si>
    <t>PATTEN, KIMBERLY S</t>
  </si>
  <si>
    <t>028-111-11</t>
  </si>
  <si>
    <t>028-111-12</t>
  </si>
  <si>
    <t>SMITH, JR., BRIAN D</t>
  </si>
  <si>
    <t>029-002</t>
  </si>
  <si>
    <t>029-003</t>
  </si>
  <si>
    <t>TRELEASE, TIMOTHY M</t>
  </si>
  <si>
    <t>029-003-B</t>
  </si>
  <si>
    <t>ENGELKEMIER, BRENDA</t>
  </si>
  <si>
    <t>029-004</t>
  </si>
  <si>
    <t>FILPIAK, AUBRAE</t>
  </si>
  <si>
    <t>029-004-A</t>
  </si>
  <si>
    <t>GRINDLE, PERRY</t>
  </si>
  <si>
    <t>029-004-A-1</t>
  </si>
  <si>
    <t>029-004-B</t>
  </si>
  <si>
    <t>GILES, ADAM S</t>
  </si>
  <si>
    <t>029-005</t>
  </si>
  <si>
    <t>GORDON, IRVING</t>
  </si>
  <si>
    <t>029-005-A</t>
  </si>
  <si>
    <t>GORDON, IRVING R</t>
  </si>
  <si>
    <t>029-005-B</t>
  </si>
  <si>
    <t>NALEWAJEK, KIMBERLY</t>
  </si>
  <si>
    <t>029-006</t>
  </si>
  <si>
    <t>RAITEN, DOLLYANNE</t>
  </si>
  <si>
    <t>029-006-1</t>
  </si>
  <si>
    <t>MURRAY, JAMES W</t>
  </si>
  <si>
    <t>029-006-1-A</t>
  </si>
  <si>
    <t>WORDEN, SHELIA M</t>
  </si>
  <si>
    <t>029-006-2</t>
  </si>
  <si>
    <t>BERGIN, JAMES</t>
  </si>
  <si>
    <t>029-007</t>
  </si>
  <si>
    <t>029-008</t>
  </si>
  <si>
    <t>Wessel, Jesse P</t>
  </si>
  <si>
    <t>029-009</t>
  </si>
  <si>
    <t>RAPP, NATHAN</t>
  </si>
  <si>
    <t>029-010</t>
  </si>
  <si>
    <t>FARRAR, WILLIAM T</t>
  </si>
  <si>
    <t>029-011</t>
  </si>
  <si>
    <t>SCHEUTZOW, DONNA M</t>
  </si>
  <si>
    <t>029-011-A</t>
  </si>
  <si>
    <t>RAMEE, SUSAN</t>
  </si>
  <si>
    <t>029-012</t>
  </si>
  <si>
    <t>WARNER, ALAN</t>
  </si>
  <si>
    <t>029-013</t>
  </si>
  <si>
    <t>BAILEY, CHARLES</t>
  </si>
  <si>
    <t>029-014</t>
  </si>
  <si>
    <t>BLUE ACRES, LLC</t>
  </si>
  <si>
    <t>029-014-A</t>
  </si>
  <si>
    <t>GRINDLE, JARROD C</t>
  </si>
  <si>
    <t>029-015</t>
  </si>
  <si>
    <t>NORWOOD, ADAM</t>
  </si>
  <si>
    <t>029-015-A</t>
  </si>
  <si>
    <t>WILLMANN, ELEANOR</t>
  </si>
  <si>
    <t>029-015-B</t>
  </si>
  <si>
    <t>KELLEY PETERSON ASSOCIATES</t>
  </si>
  <si>
    <t>029-017</t>
  </si>
  <si>
    <t>KELLEY PETERSON ASSOCIATES LLC</t>
  </si>
  <si>
    <t>029-018</t>
  </si>
  <si>
    <t>SCOTT, MICHAEL S</t>
  </si>
  <si>
    <t>029-018-A</t>
  </si>
  <si>
    <t>KINGSTON, DEBRA</t>
  </si>
  <si>
    <t>029-018-B</t>
  </si>
  <si>
    <t>EMERTON, STACY</t>
  </si>
  <si>
    <t>029-018-C</t>
  </si>
  <si>
    <t>DORSEY, COLIN</t>
  </si>
  <si>
    <t>029-018-D</t>
  </si>
  <si>
    <t>FREEMAN, DEBORA D</t>
  </si>
  <si>
    <t>029-018-E</t>
  </si>
  <si>
    <t>DORSEY, COLIN P</t>
  </si>
  <si>
    <t>029-019</t>
  </si>
  <si>
    <t>NELESKI, ENID B</t>
  </si>
  <si>
    <t>029-019-A</t>
  </si>
  <si>
    <t>ADAMS, BRITTANY G</t>
  </si>
  <si>
    <t>029-020</t>
  </si>
  <si>
    <t>WHETSTONE, JOHN PHILIP</t>
  </si>
  <si>
    <t>029-020-A</t>
  </si>
  <si>
    <t>CRIPPEN, MELINDA ANN</t>
  </si>
  <si>
    <t>029-021</t>
  </si>
  <si>
    <t>BANNON, JAMES IV</t>
  </si>
  <si>
    <t>029-022</t>
  </si>
  <si>
    <t>SCOTT, MICHAEL</t>
  </si>
  <si>
    <t>029-023</t>
  </si>
  <si>
    <t>MILLER, JAYE E</t>
  </si>
  <si>
    <t>029-024</t>
  </si>
  <si>
    <t>LUCAS, JOHN D</t>
  </si>
  <si>
    <t>029-026</t>
  </si>
  <si>
    <t>NEVELLS, DAVID</t>
  </si>
  <si>
    <t>029-027</t>
  </si>
  <si>
    <t>ADAMS, BENJAMIN W</t>
  </si>
  <si>
    <t>029-027-A</t>
  </si>
  <si>
    <t>ADAMS, BRITTANY</t>
  </si>
  <si>
    <t>029-028-1</t>
  </si>
  <si>
    <t>BURNS, JOSEPH J</t>
  </si>
  <si>
    <t>029-028-2</t>
  </si>
  <si>
    <t>WOODWARD, REBEKAH I</t>
  </si>
  <si>
    <t>029-028-3</t>
  </si>
  <si>
    <t>LAWSON, MORGAN E</t>
  </si>
  <si>
    <t>029-028-4</t>
  </si>
  <si>
    <t>EATON, JOSHUA T</t>
  </si>
  <si>
    <t>029-028-5</t>
  </si>
  <si>
    <t>BROUGHTON, MATTHEW</t>
  </si>
  <si>
    <t>029-028-6</t>
  </si>
  <si>
    <t xml:space="preserve">JOAN HORRIGAN CAMP IRREVOCABLE </t>
  </si>
  <si>
    <t>029-028-7</t>
  </si>
  <si>
    <t>WHEELER, PENELOPE H</t>
  </si>
  <si>
    <t>029-028-8</t>
  </si>
  <si>
    <t>DAVENPORT, AMY E</t>
  </si>
  <si>
    <t>029-028-A</t>
  </si>
  <si>
    <t>GATCOMB, MICHAEL H</t>
  </si>
  <si>
    <t>029-029</t>
  </si>
  <si>
    <t>BROOKES, RUSSELL D</t>
  </si>
  <si>
    <t>029-029-A</t>
  </si>
  <si>
    <t>SNOW, FAITH</t>
  </si>
  <si>
    <t>029-029-B</t>
  </si>
  <si>
    <t>NEVELLS, CORY TRAVIS</t>
  </si>
  <si>
    <t>029-029-C</t>
  </si>
  <si>
    <t>MURRAY, HENRY E</t>
  </si>
  <si>
    <t>029-029-D</t>
  </si>
  <si>
    <t>029-029-E</t>
  </si>
  <si>
    <t>SNOW, THOMAS L</t>
  </si>
  <si>
    <t>029-030</t>
  </si>
  <si>
    <t>HANASETH, RYAN</t>
  </si>
  <si>
    <t>029-030-A</t>
  </si>
  <si>
    <t>HARDY, MARGARET A</t>
  </si>
  <si>
    <t>029-031</t>
  </si>
  <si>
    <t>BERGIN, JAMES F</t>
  </si>
  <si>
    <t>029-032</t>
  </si>
  <si>
    <t>YOUNG, BRANDON W</t>
  </si>
  <si>
    <t>029-033</t>
  </si>
  <si>
    <t>BLACK, AUSTIN</t>
  </si>
  <si>
    <t>029-033-1</t>
  </si>
  <si>
    <t>029-034</t>
  </si>
  <si>
    <t>KENNEDY, DEVIN</t>
  </si>
  <si>
    <t>029-035</t>
  </si>
  <si>
    <t>DIETRICH, DAVID M</t>
  </si>
  <si>
    <t>029-036</t>
  </si>
  <si>
    <t>HOFFMAN, KENNETH</t>
  </si>
  <si>
    <t>029-037</t>
  </si>
  <si>
    <t>029-037-A</t>
  </si>
  <si>
    <t>WOOD, TODD M</t>
  </si>
  <si>
    <t>029-038</t>
  </si>
  <si>
    <t>ARNOLD, LYNN E</t>
  </si>
  <si>
    <t>029-039</t>
  </si>
  <si>
    <t>029-039-ON</t>
  </si>
  <si>
    <t>TOWN OF BLUE HILL TAP</t>
  </si>
  <si>
    <t>029-040</t>
  </si>
  <si>
    <t>MAXIM, VICTORIA L</t>
  </si>
  <si>
    <t>029-041</t>
  </si>
  <si>
    <t>YOUNKER, LESTER</t>
  </si>
  <si>
    <t>029-041-1</t>
  </si>
  <si>
    <t>029-041-2</t>
  </si>
  <si>
    <t>NEVELLS, ANGELA</t>
  </si>
  <si>
    <t>029-041-3</t>
  </si>
  <si>
    <t>POWERS, EBEN D</t>
  </si>
  <si>
    <t>029-041-4</t>
  </si>
  <si>
    <t>WELLS, JEAN E</t>
  </si>
  <si>
    <t>029-041-5</t>
  </si>
  <si>
    <t>KLEMENZ, JENNIFER J</t>
  </si>
  <si>
    <t>029-041-6</t>
  </si>
  <si>
    <t>STEELE, JULIE</t>
  </si>
  <si>
    <t>029-041-7</t>
  </si>
  <si>
    <t>REMILLARD, BRENDA R</t>
  </si>
  <si>
    <t>029-041-8</t>
  </si>
  <si>
    <t>029-041-8-ON</t>
  </si>
  <si>
    <t>029-041-9</t>
  </si>
  <si>
    <t>029-041-9-ON</t>
  </si>
  <si>
    <t>LAPIERE, L</t>
  </si>
  <si>
    <t>029-041-A</t>
  </si>
  <si>
    <t>BLUE HILL STORAGE, LLC</t>
  </si>
  <si>
    <t>029-041-A-1</t>
  </si>
  <si>
    <t>GRINDLE, YULIA T</t>
  </si>
  <si>
    <t>029-041-A-2</t>
  </si>
  <si>
    <t>GORDON, TIMOTHY</t>
  </si>
  <si>
    <t>029-041-B</t>
  </si>
  <si>
    <t>029-042</t>
  </si>
  <si>
    <t>WINSTON ESTATES, LLC</t>
  </si>
  <si>
    <t>029-043</t>
  </si>
  <si>
    <t>SNYDER, WESLEY A</t>
  </si>
  <si>
    <t>029-044</t>
  </si>
  <si>
    <t>MCMANUS-RACKLIFF, JANICE M</t>
  </si>
  <si>
    <t>029-045</t>
  </si>
  <si>
    <t>029-045-A</t>
  </si>
  <si>
    <t>GRESSITT, HUNT</t>
  </si>
  <si>
    <t>029-045-B</t>
  </si>
  <si>
    <t>GRANT, ROBERT J</t>
  </si>
  <si>
    <t>029-045-C</t>
  </si>
  <si>
    <t>GRANT, NATHAN H</t>
  </si>
  <si>
    <t>029-046</t>
  </si>
  <si>
    <t>LAWTHER, JEROME E</t>
  </si>
  <si>
    <t>029-046-A</t>
  </si>
  <si>
    <t>LYONS, JOSEPH R</t>
  </si>
  <si>
    <t>029-046-A-1</t>
  </si>
  <si>
    <t>GRANT, NATHAN C</t>
  </si>
  <si>
    <t>029-047</t>
  </si>
  <si>
    <t>LIONE, PETER A</t>
  </si>
  <si>
    <t>029-048</t>
  </si>
  <si>
    <t>HALE, BRITTANY L</t>
  </si>
  <si>
    <t>029-049</t>
  </si>
  <si>
    <t>DYER, MICHAEL</t>
  </si>
  <si>
    <t>029-050</t>
  </si>
  <si>
    <t>VIOLETTE, ALEXANDER J</t>
  </si>
  <si>
    <t>029-050-A</t>
  </si>
  <si>
    <t>LEDIEN, BENJAMIN</t>
  </si>
  <si>
    <t>029-051</t>
  </si>
  <si>
    <t>ASTBURY, JANET</t>
  </si>
  <si>
    <t>029-052-1</t>
  </si>
  <si>
    <t>COUSINS, THERESA M</t>
  </si>
  <si>
    <t>029-052-2</t>
  </si>
  <si>
    <t>THOMAS, MARK</t>
  </si>
  <si>
    <t>029-052-3</t>
  </si>
  <si>
    <t>HATHEWAY, JOSEPH H</t>
  </si>
  <si>
    <t>029-052-4</t>
  </si>
  <si>
    <t>SMITH, LAWRENCE L</t>
  </si>
  <si>
    <t>029-052-5</t>
  </si>
  <si>
    <t>SULLIVAN, KAREN</t>
  </si>
  <si>
    <t>029-052-6</t>
  </si>
  <si>
    <t>029-052-7</t>
  </si>
  <si>
    <t>029-052-8</t>
  </si>
  <si>
    <t>029-052-A</t>
  </si>
  <si>
    <t>HERRON, LEE</t>
  </si>
  <si>
    <t>029-052-A-1</t>
  </si>
  <si>
    <t>SAUNDERS, BRADLEY</t>
  </si>
  <si>
    <t>029-053</t>
  </si>
  <si>
    <t>SAUNDERS, BRADLEY J</t>
  </si>
  <si>
    <t>029-055</t>
  </si>
  <si>
    <t>MCFARLAND, STEPHEN B</t>
  </si>
  <si>
    <t>029-056</t>
  </si>
  <si>
    <t>029-058</t>
  </si>
  <si>
    <t>BEARDSLEY, ANTHONY W</t>
  </si>
  <si>
    <t>029-059</t>
  </si>
  <si>
    <t>CARTER, PAUL O</t>
  </si>
  <si>
    <t>029-060</t>
  </si>
  <si>
    <t>029-061</t>
  </si>
  <si>
    <t>REDMAN, RANDY</t>
  </si>
  <si>
    <t>029-062</t>
  </si>
  <si>
    <t>BASTIEN, KYLE</t>
  </si>
  <si>
    <t>029-063</t>
  </si>
  <si>
    <t>NEILS, ELIZABETH A</t>
  </si>
  <si>
    <t>029-064</t>
  </si>
  <si>
    <t>DUFFY, TRACY</t>
  </si>
  <si>
    <t>029-065</t>
  </si>
  <si>
    <t>NASON, DYLAN</t>
  </si>
  <si>
    <t>029-065-1</t>
  </si>
  <si>
    <t>WHITE, BRODY</t>
  </si>
  <si>
    <t>029-065-2</t>
  </si>
  <si>
    <t>BATES, DONALD</t>
  </si>
  <si>
    <t>029-065-A</t>
  </si>
  <si>
    <t>POUZOL, PHILIP R</t>
  </si>
  <si>
    <t>029-065-B</t>
  </si>
  <si>
    <t>BATES, NANCY P</t>
  </si>
  <si>
    <t>029-066</t>
  </si>
  <si>
    <t>029-066-A</t>
  </si>
  <si>
    <t>NEVELLS, CLIFTON JR</t>
  </si>
  <si>
    <t>029-066-A-1</t>
  </si>
  <si>
    <t>NEVELLS, CLIFTON E JR</t>
  </si>
  <si>
    <t>029-066-B</t>
  </si>
  <si>
    <t>GRAY, LORRAINE M</t>
  </si>
  <si>
    <t>029-067</t>
  </si>
  <si>
    <t>MCKAY, RICHARD</t>
  </si>
  <si>
    <t>029-067-A</t>
  </si>
  <si>
    <t>SLAVEN, TOREY</t>
  </si>
  <si>
    <t>029-068</t>
  </si>
  <si>
    <t>NEVELLS, CLIFTON E</t>
  </si>
  <si>
    <t>029-069</t>
  </si>
  <si>
    <t>PERKINS, THOMAS</t>
  </si>
  <si>
    <t>029-070</t>
  </si>
  <si>
    <t>OWNER UNKNOWN</t>
  </si>
  <si>
    <t>029-071</t>
  </si>
  <si>
    <t>029-072</t>
  </si>
  <si>
    <t>CURTIS, MICHAEL</t>
  </si>
  <si>
    <t>029-073</t>
  </si>
  <si>
    <t>EMERA MAINE</t>
  </si>
  <si>
    <t>029-074</t>
  </si>
  <si>
    <t>029-074-A</t>
  </si>
  <si>
    <t>ADAMS LANDSCAPING, LLC</t>
  </si>
  <si>
    <t>029-075</t>
  </si>
  <si>
    <t>HERRICK, GROVES E</t>
  </si>
  <si>
    <t>029-077</t>
  </si>
  <si>
    <t>GOTT, DOUG &amp; SONS, INC</t>
  </si>
  <si>
    <t>029-078</t>
  </si>
  <si>
    <t>GROSS, JAMES F SR</t>
  </si>
  <si>
    <t>029-079</t>
  </si>
  <si>
    <t>GOTT, DOUG &amp; SON, INC</t>
  </si>
  <si>
    <t>029-080</t>
  </si>
  <si>
    <t>029-080-1</t>
  </si>
  <si>
    <t>029-081</t>
  </si>
  <si>
    <t>SAUNDERS, WILBUR E</t>
  </si>
  <si>
    <t>029-081-A</t>
  </si>
  <si>
    <t>EASTERN RIVER REAL ESTATE TRUST</t>
  </si>
  <si>
    <t>029-082</t>
  </si>
  <si>
    <t>BRANCO, ANNE-MARIE</t>
  </si>
  <si>
    <t>029-082-A</t>
  </si>
  <si>
    <t>WEBBER, DWAYNE</t>
  </si>
  <si>
    <t>029-084</t>
  </si>
  <si>
    <t>SHOOK, ELIZABETH F</t>
  </si>
  <si>
    <t>029-085</t>
  </si>
  <si>
    <t>AMBROSE, JOEL E</t>
  </si>
  <si>
    <t>029-085-A</t>
  </si>
  <si>
    <t>BOYAJIAN, CHRISTA</t>
  </si>
  <si>
    <t>029-086</t>
  </si>
  <si>
    <t>MOORS, KATHERINE</t>
  </si>
  <si>
    <t>029-087</t>
  </si>
  <si>
    <t>HASKELL, ALMONT</t>
  </si>
  <si>
    <t>029-088</t>
  </si>
  <si>
    <t>WILBER, KEVIN</t>
  </si>
  <si>
    <t>029-089</t>
  </si>
  <si>
    <t>GRAY, JUSTIN A</t>
  </si>
  <si>
    <t>029-091</t>
  </si>
  <si>
    <t>NEVELLS, DALE F SR</t>
  </si>
  <si>
    <t>029-091-ON</t>
  </si>
  <si>
    <t>NEVELLS, REGINALD</t>
  </si>
  <si>
    <t>029-092</t>
  </si>
  <si>
    <t>FARMING ARTIST, LLC</t>
  </si>
  <si>
    <t>029-092-"ON-1"</t>
  </si>
  <si>
    <t>FANEUF, ANGELA</t>
  </si>
  <si>
    <t>029-092-A</t>
  </si>
  <si>
    <t>SMITH, GLADYS</t>
  </si>
  <si>
    <t>029-093</t>
  </si>
  <si>
    <t>029-094</t>
  </si>
  <si>
    <t>ASHE, YALE R</t>
  </si>
  <si>
    <t>029-095</t>
  </si>
  <si>
    <t>OSBORN, HARRY M</t>
  </si>
  <si>
    <t>029-095-A</t>
  </si>
  <si>
    <t>COUSINS, MATTHEW</t>
  </si>
  <si>
    <t>029-096</t>
  </si>
  <si>
    <t>RANKIN, EDWARD J</t>
  </si>
  <si>
    <t>029-097</t>
  </si>
  <si>
    <t>NASSON, DEAN G</t>
  </si>
  <si>
    <t>029-098</t>
  </si>
  <si>
    <t>029-099</t>
  </si>
  <si>
    <t>PICKARD, ALISHA</t>
  </si>
  <si>
    <t>029-100</t>
  </si>
  <si>
    <t>TOOLEY, ANDREW T</t>
  </si>
  <si>
    <t>029-100-A</t>
  </si>
  <si>
    <t>MCNEIL, JAMIE</t>
  </si>
  <si>
    <t>029-101</t>
  </si>
  <si>
    <t>DODGE, PETER S-ESTATE</t>
  </si>
  <si>
    <t>029-102</t>
  </si>
  <si>
    <t>MCGAHA, MARK C</t>
  </si>
  <si>
    <t>029-104</t>
  </si>
  <si>
    <t>FILES, NANCYE M</t>
  </si>
  <si>
    <t>029-104-A</t>
  </si>
  <si>
    <t>NELSON, CHRISTOPHER LEE</t>
  </si>
  <si>
    <t>029-105</t>
  </si>
  <si>
    <t>LAMERSON ELLEN</t>
  </si>
  <si>
    <t>029-106</t>
  </si>
  <si>
    <t>PAULAS, JAMES</t>
  </si>
  <si>
    <t>029-107</t>
  </si>
  <si>
    <t>Meuer, David John</t>
  </si>
  <si>
    <t>029-107-"ON"</t>
  </si>
  <si>
    <t>029-107-01</t>
  </si>
  <si>
    <t>BRIGGS, JEAN E</t>
  </si>
  <si>
    <t>029-107-02</t>
  </si>
  <si>
    <t>029-107-03</t>
  </si>
  <si>
    <t>JACOBY, FRANKLIN R</t>
  </si>
  <si>
    <t>029-107-04</t>
  </si>
  <si>
    <t>GRANGER, MICHAEL C</t>
  </si>
  <si>
    <t>029-107-05</t>
  </si>
  <si>
    <t>WHITNEY'S ELECTRIC, INC</t>
  </si>
  <si>
    <t>029-107-06</t>
  </si>
  <si>
    <t>PATA &amp; CO, LLC</t>
  </si>
  <si>
    <t>029-107-07</t>
  </si>
  <si>
    <t>PERKINS, JOSEPH T</t>
  </si>
  <si>
    <t>029-107-08</t>
  </si>
  <si>
    <t>PERKINS, JOSEPH</t>
  </si>
  <si>
    <t>029-107-09</t>
  </si>
  <si>
    <t>MARKS, REBECCA</t>
  </si>
  <si>
    <t>029-107-10</t>
  </si>
  <si>
    <t>TYLER, JOYCE</t>
  </si>
  <si>
    <t>029-107-A</t>
  </si>
  <si>
    <t>DRAKE, DAVID</t>
  </si>
  <si>
    <t>029-107-A-"ON"</t>
  </si>
  <si>
    <t>029-107-B</t>
  </si>
  <si>
    <t>029-107-C</t>
  </si>
  <si>
    <t>LOFLIN, GLENN</t>
  </si>
  <si>
    <t>029-107-D</t>
  </si>
  <si>
    <t>029-107-E</t>
  </si>
  <si>
    <t>TYLER, KEAVENY; TYLER, KYLE</t>
  </si>
  <si>
    <t>029-108</t>
  </si>
  <si>
    <t>RUDOLPH, NANCY &amp;</t>
  </si>
  <si>
    <t>029-109</t>
  </si>
  <si>
    <t>GRINDLE, KEVIN A</t>
  </si>
  <si>
    <t>029-110</t>
  </si>
  <si>
    <t>029-111</t>
  </si>
  <si>
    <t>MARKOSIAN, PAUL</t>
  </si>
  <si>
    <t>029-112</t>
  </si>
  <si>
    <t>WOERNER, CHRISTOPHER R</t>
  </si>
  <si>
    <t>029-113-1</t>
  </si>
  <si>
    <t>DONNELL, LINDA M</t>
  </si>
  <si>
    <t>029-113-2</t>
  </si>
  <si>
    <t>CANDAGE, TIMOTHY D</t>
  </si>
  <si>
    <t>029-113-3</t>
  </si>
  <si>
    <t>TARBELL, JOSEPH A</t>
  </si>
  <si>
    <t>029-113-4</t>
  </si>
  <si>
    <t>BROOKES, LEANN M</t>
  </si>
  <si>
    <t>029-113-5</t>
  </si>
  <si>
    <t>029-113-6</t>
  </si>
  <si>
    <t>BANNON, RAINETTE S</t>
  </si>
  <si>
    <t>029-113-7</t>
  </si>
  <si>
    <t>STARRATT, KATRIN R</t>
  </si>
  <si>
    <t>029-113-A</t>
  </si>
  <si>
    <t>JAFFRAY, CURTIS A</t>
  </si>
  <si>
    <t>029-113-B</t>
  </si>
  <si>
    <t>EDMONDS, JOHN</t>
  </si>
  <si>
    <t>029-113-B-"ON"</t>
  </si>
  <si>
    <t>029-114</t>
  </si>
  <si>
    <t>PERT, DANIEL, CORINNE &amp; MERLE</t>
  </si>
  <si>
    <t>029-114-A</t>
  </si>
  <si>
    <t>PERT, DANIEL D</t>
  </si>
  <si>
    <t>029-114-D</t>
  </si>
  <si>
    <t>PERT, MERLE JR</t>
  </si>
  <si>
    <t>029-114-E</t>
  </si>
  <si>
    <t>EATON, RUTHANN</t>
  </si>
  <si>
    <t>029-114-F</t>
  </si>
  <si>
    <t>PERT, CORRINNE C</t>
  </si>
  <si>
    <t>029-115</t>
  </si>
  <si>
    <t xml:space="preserve">THE SAUNDERS REAL ESTATE TRUST, </t>
  </si>
  <si>
    <t>029-116</t>
  </si>
  <si>
    <t>030-001</t>
  </si>
  <si>
    <t>578 PLEASANT ST. LLC</t>
  </si>
  <si>
    <t>030-001-A</t>
  </si>
  <si>
    <t>030-002</t>
  </si>
  <si>
    <t>BRUBAKER, CHARLES D</t>
  </si>
  <si>
    <t>030-003</t>
  </si>
  <si>
    <t>GOLDSCHMIDT, MATTHEW E</t>
  </si>
  <si>
    <t>030-003-A</t>
  </si>
  <si>
    <t>030-004</t>
  </si>
  <si>
    <t>TILLOTSON, MAURA</t>
  </si>
  <si>
    <t>030-004-A</t>
  </si>
  <si>
    <t>HILE, JOSEPH P</t>
  </si>
  <si>
    <t>030-004-B</t>
  </si>
  <si>
    <t>CONLEY, FLORENCE P</t>
  </si>
  <si>
    <t>030-004-C</t>
  </si>
  <si>
    <t>CONLEY, MICHAEL &amp; LOIS</t>
  </si>
  <si>
    <t>030-005</t>
  </si>
  <si>
    <t>CLAIRE, AVY</t>
  </si>
  <si>
    <t>030-006</t>
  </si>
  <si>
    <t>030-007</t>
  </si>
  <si>
    <t xml:space="preserve">LEWIS, WARREN W &amp; JUDEE REEL </t>
  </si>
  <si>
    <t>030-007-A</t>
  </si>
  <si>
    <t>DANICO, THOMAS</t>
  </si>
  <si>
    <t>030-007-B</t>
  </si>
  <si>
    <t>DANICO, JOHN</t>
  </si>
  <si>
    <t>030-008</t>
  </si>
  <si>
    <t>EATON, DUANE</t>
  </si>
  <si>
    <t>030-008-A</t>
  </si>
  <si>
    <t>DRENGA, MITCHELL</t>
  </si>
  <si>
    <t>030-009</t>
  </si>
  <si>
    <t>PUGLIESE, TIMOTHY</t>
  </si>
  <si>
    <t>030-010</t>
  </si>
  <si>
    <t>PENTECOSTAL CHURCH</t>
  </si>
  <si>
    <t>030-010-A</t>
  </si>
  <si>
    <t>FRENCH, ANNA M</t>
  </si>
  <si>
    <t>030-010-B</t>
  </si>
  <si>
    <t>STINSON, JAMES M</t>
  </si>
  <si>
    <t>030-011</t>
  </si>
  <si>
    <t>SQUIRES, SUSAN</t>
  </si>
  <si>
    <t>030-011-A</t>
  </si>
  <si>
    <t>BRAGES, JONATHAN</t>
  </si>
  <si>
    <t>030-012</t>
  </si>
  <si>
    <t>BOWDEN, DONALD</t>
  </si>
  <si>
    <t>030-013</t>
  </si>
  <si>
    <t>030-014</t>
  </si>
  <si>
    <t>COHEN, SANFORD R</t>
  </si>
  <si>
    <t>030-015</t>
  </si>
  <si>
    <t>HOOPER, CARLTON</t>
  </si>
  <si>
    <t>030-016</t>
  </si>
  <si>
    <t>030-017</t>
  </si>
  <si>
    <t>LEE, JOHN L</t>
  </si>
  <si>
    <t>030-018</t>
  </si>
  <si>
    <t>MARTIN, DELLA</t>
  </si>
  <si>
    <t>030-019</t>
  </si>
  <si>
    <t>HINCKLEY, DANIEL P</t>
  </si>
  <si>
    <t>030-020</t>
  </si>
  <si>
    <t>ASTBURY, MICHAEL</t>
  </si>
  <si>
    <t>030-020-A</t>
  </si>
  <si>
    <t>RILEY, KAYLA A</t>
  </si>
  <si>
    <t>030-020-B</t>
  </si>
  <si>
    <t>GIROUX, JEANNE O</t>
  </si>
  <si>
    <t>030-020-C</t>
  </si>
  <si>
    <t>SCHILDROTH, CORY J</t>
  </si>
  <si>
    <t>030-020-D</t>
  </si>
  <si>
    <t>ASTBURY, MICHAEL P</t>
  </si>
  <si>
    <t>030-021</t>
  </si>
  <si>
    <t>BLAKE, CHARLES</t>
  </si>
  <si>
    <t>030-022</t>
  </si>
  <si>
    <t>BAGANZ, KRISTIN</t>
  </si>
  <si>
    <t>030-023</t>
  </si>
  <si>
    <t>BROCKWAY, RICHARD M JR</t>
  </si>
  <si>
    <t>030-024</t>
  </si>
  <si>
    <t>STRUEVER, NANCY TRUSTEE</t>
  </si>
  <si>
    <t>030-025</t>
  </si>
  <si>
    <t>TYLER, BETTY</t>
  </si>
  <si>
    <t>030-025-A</t>
  </si>
  <si>
    <t>CURTIS, DOROTHY</t>
  </si>
  <si>
    <t>030-026</t>
  </si>
  <si>
    <t>030-027</t>
  </si>
  <si>
    <t>MICHIE, SAMUEL H</t>
  </si>
  <si>
    <t>030-027-A</t>
  </si>
  <si>
    <t>MICHIE, EVAN A</t>
  </si>
  <si>
    <t>030-028</t>
  </si>
  <si>
    <t>WILLIAMS, TANIS</t>
  </si>
  <si>
    <t>030-029</t>
  </si>
  <si>
    <t>LOWELL, MEGAN C</t>
  </si>
  <si>
    <t>030-030</t>
  </si>
  <si>
    <t>ANTONELLI &amp; RICH, LLC</t>
  </si>
  <si>
    <t>030-030-A</t>
  </si>
  <si>
    <t>BRYANT, TIMOTHY W</t>
  </si>
  <si>
    <t>030-031</t>
  </si>
  <si>
    <t>PERKINS, LAWRIS A</t>
  </si>
  <si>
    <t>030-031-1</t>
  </si>
  <si>
    <t>CONLEY, FLORENCE</t>
  </si>
  <si>
    <t>030-032</t>
  </si>
  <si>
    <t>COUSINS, DAVID</t>
  </si>
  <si>
    <t>030-032-1</t>
  </si>
  <si>
    <t>030-032-A</t>
  </si>
  <si>
    <t>COUSINS, MATTHEW D</t>
  </si>
  <si>
    <t>030-033</t>
  </si>
  <si>
    <t>GRAY, ANDREW P 50%</t>
  </si>
  <si>
    <t>030-034</t>
  </si>
  <si>
    <t>030-034-1</t>
  </si>
  <si>
    <t xml:space="preserve">NEVELLS, GERALDINE ANN (LIFETIME </t>
  </si>
  <si>
    <t>030-035</t>
  </si>
  <si>
    <t>BRADSHAW, NATHANIEL B</t>
  </si>
  <si>
    <t>030-035-1</t>
  </si>
  <si>
    <t>REDMAN, STEPHEN</t>
  </si>
  <si>
    <t>030-036</t>
  </si>
  <si>
    <t>MACOMBER, SEANNA MARIE</t>
  </si>
  <si>
    <t>030-037</t>
  </si>
  <si>
    <t>WINTERS, PENNY M.</t>
  </si>
  <si>
    <t>030-037-A</t>
  </si>
  <si>
    <t>WINTERS, PENNY</t>
  </si>
  <si>
    <t>030-037-B</t>
  </si>
  <si>
    <t>BOELTER, SANDRA L</t>
  </si>
  <si>
    <t>030-038</t>
  </si>
  <si>
    <t>GRAY, MICHAEL E</t>
  </si>
  <si>
    <t>030-039</t>
  </si>
  <si>
    <t>POOLE, ROSEMARY</t>
  </si>
  <si>
    <t>030-039-A</t>
  </si>
  <si>
    <t>COUSINS, DAVID M</t>
  </si>
  <si>
    <t>030-039-B</t>
  </si>
  <si>
    <t>030-040</t>
  </si>
  <si>
    <t>ODELL, TERENCE K</t>
  </si>
  <si>
    <t>030-041</t>
  </si>
  <si>
    <t>RANDALL, STEPHEN</t>
  </si>
  <si>
    <t>030-042</t>
  </si>
  <si>
    <t>030-042-1</t>
  </si>
  <si>
    <t>030-043</t>
  </si>
  <si>
    <t>Wight, Zachary R</t>
  </si>
  <si>
    <t>030-044</t>
  </si>
  <si>
    <t>GRINDLE, DIANE G</t>
  </si>
  <si>
    <t>030-045</t>
  </si>
  <si>
    <t>030-046</t>
  </si>
  <si>
    <t>HOOPER, CARLTON L</t>
  </si>
  <si>
    <t>030-047</t>
  </si>
  <si>
    <t>PELLETIER, CAROL</t>
  </si>
  <si>
    <t>030-048</t>
  </si>
  <si>
    <t>HOOPER, LEONARD W &amp; MARY ANN</t>
  </si>
  <si>
    <t>030-049</t>
  </si>
  <si>
    <t>HOUSE, BRETT J</t>
  </si>
  <si>
    <t>030-050</t>
  </si>
  <si>
    <t>PEASLEE, STEVEN</t>
  </si>
  <si>
    <t>030-051</t>
  </si>
  <si>
    <t>VANSTONE, ERICA</t>
  </si>
  <si>
    <t>030-052</t>
  </si>
  <si>
    <t>BLUE HILL PISTOL &amp; RIFLE CLUB</t>
  </si>
  <si>
    <t>030-053</t>
  </si>
  <si>
    <t>COUSINS, AVIS</t>
  </si>
  <si>
    <t>030-054</t>
  </si>
  <si>
    <t>ATHERTON, PAUL</t>
  </si>
  <si>
    <t>030-054-ON</t>
  </si>
  <si>
    <t>GULYA, JENNIE</t>
  </si>
  <si>
    <t>030-056</t>
  </si>
  <si>
    <t>PERT, DANIEL</t>
  </si>
  <si>
    <t>030-057</t>
  </si>
  <si>
    <t>GRINDLE, JAMES, ROXANNA</t>
  </si>
  <si>
    <t>030-058</t>
  </si>
  <si>
    <t>MONROE, JAMES</t>
  </si>
  <si>
    <t>030-058-A</t>
  </si>
  <si>
    <t>MONROE, JONATHAN E</t>
  </si>
  <si>
    <t>030-059</t>
  </si>
  <si>
    <t>BILLINGS, RONALD M</t>
  </si>
  <si>
    <t>030-059-A</t>
  </si>
  <si>
    <t>HASKELL, BARBARA</t>
  </si>
  <si>
    <t>030-060</t>
  </si>
  <si>
    <t>TRIBBETT, KAREN G</t>
  </si>
  <si>
    <t>030-061</t>
  </si>
  <si>
    <t>CURTIS, DANNER</t>
  </si>
  <si>
    <t>030-061-A</t>
  </si>
  <si>
    <t>DELICATA, JANELLE A</t>
  </si>
  <si>
    <t>030-061-A-1</t>
  </si>
  <si>
    <t>SCHNEIDER, SARAH C</t>
  </si>
  <si>
    <t>030-061-B</t>
  </si>
  <si>
    <t>GULYA, DAVID N</t>
  </si>
  <si>
    <t>030-061-C</t>
  </si>
  <si>
    <t>030-062</t>
  </si>
  <si>
    <t>HALDANE, DAVID DOUGLAS</t>
  </si>
  <si>
    <t>030-062-A</t>
  </si>
  <si>
    <t>WILSON, MARTIN A</t>
  </si>
  <si>
    <t>030-063</t>
  </si>
  <si>
    <t>030-063-A</t>
  </si>
  <si>
    <t>PERKINS, ANNE</t>
  </si>
  <si>
    <t>030-064</t>
  </si>
  <si>
    <t>030-065</t>
  </si>
  <si>
    <t>030-066</t>
  </si>
  <si>
    <t>GREY, JEREMY</t>
  </si>
  <si>
    <t>030-067</t>
  </si>
  <si>
    <t>MARTIN, WHITNEY ANNE</t>
  </si>
  <si>
    <t>030-068</t>
  </si>
  <si>
    <t>PERT, MERLE A JR</t>
  </si>
  <si>
    <t>030-069</t>
  </si>
  <si>
    <t>030-069-A</t>
  </si>
  <si>
    <t>GRINDLE, DARRIAN S</t>
  </si>
  <si>
    <t>030-070</t>
  </si>
  <si>
    <t>030-071</t>
  </si>
  <si>
    <t>HASKELL, RYAN A</t>
  </si>
  <si>
    <t>030-071-A</t>
  </si>
  <si>
    <t>HASKELL, RYAN</t>
  </si>
  <si>
    <t>030-072</t>
  </si>
  <si>
    <t>030-073</t>
  </si>
  <si>
    <t>030-074</t>
  </si>
  <si>
    <t>CARTER, TERESA - LIFE ESTATE</t>
  </si>
  <si>
    <t>030-074-A</t>
  </si>
  <si>
    <t>ELLIOTT, HENRY</t>
  </si>
  <si>
    <t>030-074-B</t>
  </si>
  <si>
    <t>CARTER, ROBERT C</t>
  </si>
  <si>
    <t>030-075</t>
  </si>
  <si>
    <t>GRINDLE, JAMES</t>
  </si>
  <si>
    <t>030-075-1</t>
  </si>
  <si>
    <t>ALLEN, MARTIN</t>
  </si>
  <si>
    <t>030-075-A</t>
  </si>
  <si>
    <t>030-076</t>
  </si>
  <si>
    <t>030-077</t>
  </si>
  <si>
    <t>ROLFE, ROBERT A</t>
  </si>
  <si>
    <t>030-078</t>
  </si>
  <si>
    <t>031-001</t>
  </si>
  <si>
    <t>HATCH, DARLENE N</t>
  </si>
  <si>
    <t>031-002</t>
  </si>
  <si>
    <t>JONES, SAMANTHA</t>
  </si>
  <si>
    <t>031-002-A</t>
  </si>
  <si>
    <t>THOMAS, STEVEN R</t>
  </si>
  <si>
    <t>031-003</t>
  </si>
  <si>
    <t>KISSEL, DAVID</t>
  </si>
  <si>
    <t>031-004</t>
  </si>
  <si>
    <t>KOLISCH, EDWARD PIERRE</t>
  </si>
  <si>
    <t>031-005</t>
  </si>
  <si>
    <t>TAPLIN, MARK</t>
  </si>
  <si>
    <t>031-005-A</t>
  </si>
  <si>
    <t>TAPLIN, MARK A</t>
  </si>
  <si>
    <t>031-005-B</t>
  </si>
  <si>
    <t>TAPLIN, COURTNEY N</t>
  </si>
  <si>
    <t>031-006</t>
  </si>
  <si>
    <t>031-006-A</t>
  </si>
  <si>
    <t>BIRDSALL, ANDREW E</t>
  </si>
  <si>
    <t>031-006-C</t>
  </si>
  <si>
    <t>HYNDS, JONATHAN R</t>
  </si>
  <si>
    <t>031-006-D</t>
  </si>
  <si>
    <t>MURPHY, LORI ALISON</t>
  </si>
  <si>
    <t>031-006-E</t>
  </si>
  <si>
    <t>BATES, HANNAH L</t>
  </si>
  <si>
    <t>031-006-F</t>
  </si>
  <si>
    <t>031-007</t>
  </si>
  <si>
    <t>GRAY, DALE</t>
  </si>
  <si>
    <t>031-008</t>
  </si>
  <si>
    <t>031-009</t>
  </si>
  <si>
    <t>CLAPP, LESLIE ANNE</t>
  </si>
  <si>
    <t>031-010</t>
  </si>
  <si>
    <t>031-011</t>
  </si>
  <si>
    <t>ZELIFF, SUZANNE</t>
  </si>
  <si>
    <t>031-011-A</t>
  </si>
  <si>
    <t>BUTLER, MICHAEL J</t>
  </si>
  <si>
    <t>031-011-A-1</t>
  </si>
  <si>
    <t>EATON, NICHOLAS P</t>
  </si>
  <si>
    <t>031-011-A-1A</t>
  </si>
  <si>
    <t>RAMOS, RYAN</t>
  </si>
  <si>
    <t>031-011-A-2</t>
  </si>
  <si>
    <t>LANGWAY, JESU</t>
  </si>
  <si>
    <t>031-012</t>
  </si>
  <si>
    <t xml:space="preserve">BLACK, AMANDA 1/4 INT, LEACH, </t>
  </si>
  <si>
    <t>031-013</t>
  </si>
  <si>
    <t>031-014</t>
  </si>
  <si>
    <t>ATHERTON, DORRANCE</t>
  </si>
  <si>
    <t>031-015</t>
  </si>
  <si>
    <t>HATCH, BARBARA</t>
  </si>
  <si>
    <t>031-016</t>
  </si>
  <si>
    <t>BEARS, KRISTOPHER</t>
  </si>
  <si>
    <t>031-017</t>
  </si>
  <si>
    <t>BOWDEN, BRENDA S</t>
  </si>
  <si>
    <t>031-018</t>
  </si>
  <si>
    <t>Mixer, Stephen &amp; Stuart</t>
  </si>
  <si>
    <t>031-018-A</t>
  </si>
  <si>
    <t>BOWDEN, BRENDA</t>
  </si>
  <si>
    <t>031-019</t>
  </si>
  <si>
    <t>EDWARDSON, SUSAN STONE</t>
  </si>
  <si>
    <t>031-020</t>
  </si>
  <si>
    <t>GRINDLE, BARRY P, LIVING TRUST</t>
  </si>
  <si>
    <t>031-021</t>
  </si>
  <si>
    <t>HALCYON GRANGE</t>
  </si>
  <si>
    <t>031-022</t>
  </si>
  <si>
    <t>CHURCH, DONALD &amp; SUSAN</t>
  </si>
  <si>
    <t>031-023</t>
  </si>
  <si>
    <t>031-023-"ON"</t>
  </si>
  <si>
    <t>031-024</t>
  </si>
  <si>
    <t>CLARKE, JANET P</t>
  </si>
  <si>
    <t>031-024-A</t>
  </si>
  <si>
    <t>MOORE, LAURA K</t>
  </si>
  <si>
    <t>031-024-A-"ON"</t>
  </si>
  <si>
    <t>031-025</t>
  </si>
  <si>
    <t>WATTERS, FREDERICK</t>
  </si>
  <si>
    <t>031-025-A</t>
  </si>
  <si>
    <t>MACNAIR, JAMIE AUSTIN</t>
  </si>
  <si>
    <t>031-026</t>
  </si>
  <si>
    <t>RAITEN, CHARLES WILLIAM</t>
  </si>
  <si>
    <t>031-026-A</t>
  </si>
  <si>
    <t>031-027</t>
  </si>
  <si>
    <t>031-027-A</t>
  </si>
  <si>
    <t>BROWNBACK, DEIRDRE D</t>
  </si>
  <si>
    <t>031-027-B</t>
  </si>
  <si>
    <t>CURTIS, DOROTHY L</t>
  </si>
  <si>
    <t>031-027-C</t>
  </si>
  <si>
    <t>CHEN, GUO FANG</t>
  </si>
  <si>
    <t>031-027-D</t>
  </si>
  <si>
    <t>SCARANO, MARK A</t>
  </si>
  <si>
    <t>031-028</t>
  </si>
  <si>
    <t>031-029</t>
  </si>
  <si>
    <t>RTWB, LLC</t>
  </si>
  <si>
    <t>031-030</t>
  </si>
  <si>
    <t>KNISLEY, CHRISTINE L</t>
  </si>
  <si>
    <t>031-031</t>
  </si>
  <si>
    <t>BESWICK, ROBERT J</t>
  </si>
  <si>
    <t>031-032</t>
  </si>
  <si>
    <t>STREHAN, CHRISTOPHER J</t>
  </si>
  <si>
    <t>031-032-A</t>
  </si>
  <si>
    <t>RICHARDS, CHRISTINE M</t>
  </si>
  <si>
    <t>031-034</t>
  </si>
  <si>
    <t>BIXBY, JULIA</t>
  </si>
  <si>
    <t>031-035</t>
  </si>
  <si>
    <t>NEWMAN, MARC A</t>
  </si>
  <si>
    <t>031-035-A</t>
  </si>
  <si>
    <t>HAWKEN, IONA F</t>
  </si>
  <si>
    <t>031-036</t>
  </si>
  <si>
    <t>MCTIGHE, ESME</t>
  </si>
  <si>
    <t>031-037</t>
  </si>
  <si>
    <t>HOOPER, DALE E SR</t>
  </si>
  <si>
    <t>031-037-ON</t>
  </si>
  <si>
    <t>HOOPER SR, DALE</t>
  </si>
  <si>
    <t>031-038</t>
  </si>
  <si>
    <t xml:space="preserve">CURTIS,  DOROTHY L. GRINDLE </t>
  </si>
  <si>
    <t>031-038-A</t>
  </si>
  <si>
    <t>MCGRAW, JUSTINE C</t>
  </si>
  <si>
    <t>031-039</t>
  </si>
  <si>
    <t>VALANDRO, PAUL</t>
  </si>
  <si>
    <t>031-040</t>
  </si>
  <si>
    <t>BEARDSWORTH, JEFFREY</t>
  </si>
  <si>
    <t>031-040-A</t>
  </si>
  <si>
    <t>NICHOLS, ANDREW</t>
  </si>
  <si>
    <t>031-040-B</t>
  </si>
  <si>
    <t>BEARDSWORTH, SADIE HELAINE</t>
  </si>
  <si>
    <t>031-040-C</t>
  </si>
  <si>
    <t>BEAIRD, JAMES P</t>
  </si>
  <si>
    <t>031-041</t>
  </si>
  <si>
    <t>HOWARD, GORDON</t>
  </si>
  <si>
    <t>031-041-A</t>
  </si>
  <si>
    <t>HASTINGS, RANDAL D</t>
  </si>
  <si>
    <t>031-041-B</t>
  </si>
  <si>
    <t>BUTLER, JASON</t>
  </si>
  <si>
    <t>031-041-C</t>
  </si>
  <si>
    <t>HASTINGS, RANDALL D</t>
  </si>
  <si>
    <t>031-042</t>
  </si>
  <si>
    <t>HANSCOM, MERTON P JR</t>
  </si>
  <si>
    <t>031-042-"ON"</t>
  </si>
  <si>
    <t>031-043</t>
  </si>
  <si>
    <t>SLAVEN KIMBERLY</t>
  </si>
  <si>
    <t>031-044</t>
  </si>
  <si>
    <t>031-045</t>
  </si>
  <si>
    <t>FRANCIS, MARY ANNE</t>
  </si>
  <si>
    <t>031-047</t>
  </si>
  <si>
    <t>MOEYKENS, SHANE</t>
  </si>
  <si>
    <t>032-000</t>
  </si>
  <si>
    <t>STATE OF MAINE</t>
  </si>
  <si>
    <t>032-001</t>
  </si>
  <si>
    <t>ALLEN, GREGORY G.</t>
  </si>
  <si>
    <t>032-002</t>
  </si>
  <si>
    <t>ROBERTSON, BARRY</t>
  </si>
  <si>
    <t>032-003</t>
  </si>
  <si>
    <t>STATE OF MAINE, IFW</t>
  </si>
  <si>
    <t>032-004</t>
  </si>
  <si>
    <t>ALLEN, THOMAS DEAN</t>
  </si>
  <si>
    <t>032-005</t>
  </si>
  <si>
    <t>HORWITZ, ELEANOR 2010 TRUST</t>
  </si>
  <si>
    <t>032-007</t>
  </si>
  <si>
    <t>FISHER, JAMES</t>
  </si>
  <si>
    <t>032-007-A</t>
  </si>
  <si>
    <t>GRAY, DANA</t>
  </si>
  <si>
    <t>032-007-B</t>
  </si>
  <si>
    <t>BRYAN, QUATIE</t>
  </si>
  <si>
    <t>032-007-C</t>
  </si>
  <si>
    <t>HAWKINS/SHELDON LIVING TRUST</t>
  </si>
  <si>
    <t>032-007-C-A</t>
  </si>
  <si>
    <t>ROLLINS, PATRICIA L</t>
  </si>
  <si>
    <t>032-007-C-B</t>
  </si>
  <si>
    <t>HUMPHREYS, R.R. MICHAEL</t>
  </si>
  <si>
    <t>032-008</t>
  </si>
  <si>
    <t>FIVELAND, ANDREW K</t>
  </si>
  <si>
    <t>032-008-A</t>
  </si>
  <si>
    <t>WILMERDING, PATRICK R(1/2 INT)</t>
  </si>
  <si>
    <t>032-008-A-1</t>
  </si>
  <si>
    <t>BECTON, JEAN R (1/2 INT)</t>
  </si>
  <si>
    <t>032-009</t>
  </si>
  <si>
    <t>D.B.A</t>
  </si>
  <si>
    <t>032-010</t>
  </si>
  <si>
    <t>032-010-A</t>
  </si>
  <si>
    <t>032-010-C</t>
  </si>
  <si>
    <t>DAVIS, BRITTAN</t>
  </si>
  <si>
    <t>032-010-D</t>
  </si>
  <si>
    <t>FRIEND, BASIL</t>
  </si>
  <si>
    <t>032-010-E</t>
  </si>
  <si>
    <t>032-010-F</t>
  </si>
  <si>
    <t>032-010-G</t>
  </si>
  <si>
    <t>GERMAN, ALLEN R</t>
  </si>
  <si>
    <t>032-010-G-A</t>
  </si>
  <si>
    <t>ALLEN, LUCAS B</t>
  </si>
  <si>
    <t>032-010-G-B</t>
  </si>
  <si>
    <t>ALLEN, STEVE B</t>
  </si>
  <si>
    <t>032-010-H</t>
  </si>
  <si>
    <t>032-011</t>
  </si>
  <si>
    <t>032-013</t>
  </si>
  <si>
    <t>SULLIVAN, MARY</t>
  </si>
  <si>
    <t>032-014</t>
  </si>
  <si>
    <t>ROELOFS, RICHARD</t>
  </si>
  <si>
    <t>032-015</t>
  </si>
  <si>
    <t>CONBOY, JAMES D</t>
  </si>
  <si>
    <t>032-016</t>
  </si>
  <si>
    <t>GAVIGAN, OWEN</t>
  </si>
  <si>
    <t>032-017</t>
  </si>
  <si>
    <t>LATVENAS, JOSEPH L</t>
  </si>
  <si>
    <t>032-018</t>
  </si>
  <si>
    <t>FURER, CHARLES</t>
  </si>
  <si>
    <t>032-019</t>
  </si>
  <si>
    <t>LAMOTHE, PETER J</t>
  </si>
  <si>
    <t>032-020</t>
  </si>
  <si>
    <t>BADGER'S LANE, LLC</t>
  </si>
  <si>
    <t>032-021</t>
  </si>
  <si>
    <t>ALLEN, DONALD R</t>
  </si>
  <si>
    <t>032-022</t>
  </si>
  <si>
    <t>SIMON, WILLIAM</t>
  </si>
  <si>
    <t>032-023</t>
  </si>
  <si>
    <t xml:space="preserve">SALT POND ROAD DEVELOPMENT, </t>
  </si>
  <si>
    <t>032-024</t>
  </si>
  <si>
    <t>LEFKOWITZ, LAWRENCE</t>
  </si>
  <si>
    <t>032-025</t>
  </si>
  <si>
    <t>HART, CHARLES C</t>
  </si>
  <si>
    <t>032-026</t>
  </si>
  <si>
    <t>NORRIS, ANDREW AJ</t>
  </si>
  <si>
    <t>032-027</t>
  </si>
  <si>
    <t>MARGARET GOOSTRAY TRUST</t>
  </si>
  <si>
    <t>032-028</t>
  </si>
  <si>
    <t>HEAVRIN, DAGAN</t>
  </si>
  <si>
    <t>032-028-A</t>
  </si>
  <si>
    <t>PALERMO, GEORGE</t>
  </si>
  <si>
    <t>032-029</t>
  </si>
  <si>
    <t>NYGAARD, DEBRA</t>
  </si>
  <si>
    <t>032-029-A</t>
  </si>
  <si>
    <t>032-030</t>
  </si>
  <si>
    <t>PRIOR-CROFOOT, JANICE W</t>
  </si>
  <si>
    <t>032-031</t>
  </si>
  <si>
    <t>KING, DONALD K</t>
  </si>
  <si>
    <t>032-031-A</t>
  </si>
  <si>
    <t>WOLF, MICHAEL</t>
  </si>
  <si>
    <t>032-032</t>
  </si>
  <si>
    <t xml:space="preserve">BAILEY, GEOFFREY &amp; STRUEVER, </t>
  </si>
  <si>
    <t>032-033</t>
  </si>
  <si>
    <t>PORTLYN HOLDINGS, LLC</t>
  </si>
  <si>
    <t>032-034</t>
  </si>
  <si>
    <t>LAURA MARKHAM</t>
  </si>
  <si>
    <t>032-035</t>
  </si>
  <si>
    <t xml:space="preserve">LIANG 2019 REVOCABLE TRUST UTD </t>
  </si>
  <si>
    <t>032-036</t>
  </si>
  <si>
    <t>032-038</t>
  </si>
  <si>
    <t>FIVELAND, ANDREW</t>
  </si>
  <si>
    <t>032-041</t>
  </si>
  <si>
    <t>033-002</t>
  </si>
  <si>
    <t xml:space="preserve">GRINDLE, BARBARA,ROGER, </t>
  </si>
  <si>
    <t>033-002-A</t>
  </si>
  <si>
    <t>GRINDLE, JACK L</t>
  </si>
  <si>
    <t>033-002-B</t>
  </si>
  <si>
    <t>GRINDLE, WADE</t>
  </si>
  <si>
    <t>033-003</t>
  </si>
  <si>
    <t>MCVAY, RAYMOND E. &amp; JESSICA</t>
  </si>
  <si>
    <t>033-004</t>
  </si>
  <si>
    <t>B/T RIDGE-WAYE, LLC</t>
  </si>
  <si>
    <t>033-005</t>
  </si>
  <si>
    <t>GRINDLE, ROGER</t>
  </si>
  <si>
    <t>033-006</t>
  </si>
  <si>
    <t>HOPKINS, TAMBRA J.</t>
  </si>
  <si>
    <t>033-007</t>
  </si>
  <si>
    <t>HUTCHINS, ALLISON H.</t>
  </si>
  <si>
    <t>033-008</t>
  </si>
  <si>
    <t xml:space="preserve">GRINDLE, JACK, BARBARA, ROGER E, </t>
  </si>
  <si>
    <t>033-009</t>
  </si>
  <si>
    <t>SUCSY, CORRINE B (LIFE ESTATE)</t>
  </si>
  <si>
    <t>033-010</t>
  </si>
  <si>
    <t>033-011</t>
  </si>
  <si>
    <t>THE HAYES MAINE FAMILY TRUST</t>
  </si>
  <si>
    <t>033-011-A</t>
  </si>
  <si>
    <t>HAYS, WENDY M</t>
  </si>
  <si>
    <t>033-011-B</t>
  </si>
  <si>
    <t>033-012</t>
  </si>
  <si>
    <t>RICKER, PENNY A</t>
  </si>
  <si>
    <t>033-013</t>
  </si>
  <si>
    <t>GRAY, RUTH A</t>
  </si>
  <si>
    <t>033-013-A</t>
  </si>
  <si>
    <t>033-014</t>
  </si>
  <si>
    <t>033-015</t>
  </si>
  <si>
    <t>WESSEL, JEFFERY</t>
  </si>
  <si>
    <t>033-016</t>
  </si>
  <si>
    <t>MACLEOD, LINDA (1/2 INT)</t>
  </si>
  <si>
    <t>033-017</t>
  </si>
  <si>
    <t>033-018</t>
  </si>
  <si>
    <t>033-019</t>
  </si>
  <si>
    <t>BLUE HILL REAL ESTATE, LLC</t>
  </si>
  <si>
    <t>033-019-A</t>
  </si>
  <si>
    <t>LINDSTROM, GREGORY</t>
  </si>
  <si>
    <t>033-020</t>
  </si>
  <si>
    <t>HUTCHINS, DOUGLAS B</t>
  </si>
  <si>
    <t>033-021</t>
  </si>
  <si>
    <t>LEIGHTON, SHELDON A</t>
  </si>
  <si>
    <t>033-021-A</t>
  </si>
  <si>
    <t xml:space="preserve">LEIGHTON FAMILY REVOCABLE </t>
  </si>
  <si>
    <t>033-022</t>
  </si>
  <si>
    <t>RICKER, PENNY</t>
  </si>
  <si>
    <t>033-024</t>
  </si>
  <si>
    <t>ALLEN, ERIC W</t>
  </si>
  <si>
    <t>033-026</t>
  </si>
  <si>
    <t>GRINDLE, ROY L</t>
  </si>
  <si>
    <t>033-027</t>
  </si>
  <si>
    <t>033-028</t>
  </si>
  <si>
    <t>MACLEOD, DAVID</t>
  </si>
  <si>
    <t>033-039</t>
  </si>
  <si>
    <t>033-039-A</t>
  </si>
  <si>
    <t>GAGLIARDI, THOMAS</t>
  </si>
  <si>
    <t>034-001</t>
  </si>
  <si>
    <t>MCB PARTNERSHIP</t>
  </si>
  <si>
    <t>034-002</t>
  </si>
  <si>
    <t>WETLANDS FOUNDATION</t>
  </si>
  <si>
    <t>034-004</t>
  </si>
  <si>
    <t>RAVIZZA, THOMAS</t>
  </si>
  <si>
    <t>034-005</t>
  </si>
  <si>
    <t>GROSS, JAMES F</t>
  </si>
  <si>
    <t>034-005-A</t>
  </si>
  <si>
    <t>NEVIN, CATHERINE</t>
  </si>
  <si>
    <t>034-006</t>
  </si>
  <si>
    <t>034-007</t>
  </si>
  <si>
    <t>SHOEMAKER, DAVID G</t>
  </si>
  <si>
    <t>034-008</t>
  </si>
  <si>
    <t>LOGAN, REGINALD</t>
  </si>
  <si>
    <t>034-009</t>
  </si>
  <si>
    <t>034-010</t>
  </si>
  <si>
    <t>034-011</t>
  </si>
  <si>
    <t>034-012</t>
  </si>
  <si>
    <t>CLAPP, ROBERT M</t>
  </si>
  <si>
    <t>034-013</t>
  </si>
  <si>
    <t>034-014</t>
  </si>
  <si>
    <t>KIZALE FAMILY TRUST (REVOCABLE)</t>
  </si>
  <si>
    <t>034-014-A</t>
  </si>
  <si>
    <t>BUDDINGTON, JAMES</t>
  </si>
  <si>
    <t>034-015</t>
  </si>
  <si>
    <t>RYNBRANDT, JENNIFER</t>
  </si>
  <si>
    <t>034-016</t>
  </si>
  <si>
    <t>WALLS, KATRINA G</t>
  </si>
  <si>
    <t>034-016-1</t>
  </si>
  <si>
    <t>WALLS, TIMOTHY R</t>
  </si>
  <si>
    <t>034-016-2</t>
  </si>
  <si>
    <t>BURGESS, BRIAN K</t>
  </si>
  <si>
    <t>034-017</t>
  </si>
  <si>
    <t>ALLEN, TIMOTHY</t>
  </si>
  <si>
    <t>034-018</t>
  </si>
  <si>
    <t>CASTINO, BERNARD A</t>
  </si>
  <si>
    <t>034-018-1</t>
  </si>
  <si>
    <t>LYONS, LINDA</t>
  </si>
  <si>
    <t>034-019</t>
  </si>
  <si>
    <t>SULLIVAN, ROBERT M</t>
  </si>
  <si>
    <t>034-019-"ON"</t>
  </si>
  <si>
    <t>034-020</t>
  </si>
  <si>
    <t>034-021</t>
  </si>
  <si>
    <t>034-022</t>
  </si>
  <si>
    <t>034-023</t>
  </si>
  <si>
    <t>BEAL, CAROLE</t>
  </si>
  <si>
    <t>034-023-A</t>
  </si>
  <si>
    <t>BEAL, AIMEE</t>
  </si>
  <si>
    <t>034-023-B</t>
  </si>
  <si>
    <t>BEAL, KRISTINA ERICA</t>
  </si>
  <si>
    <t>034-024</t>
  </si>
  <si>
    <t>034-025</t>
  </si>
  <si>
    <t>034-025-A</t>
  </si>
  <si>
    <t>CLAPP, MARK A</t>
  </si>
  <si>
    <t>034-025-A-"ON"</t>
  </si>
  <si>
    <t>034-026</t>
  </si>
  <si>
    <t>CLARK, ERIC D</t>
  </si>
  <si>
    <t>034-027</t>
  </si>
  <si>
    <t>034-028</t>
  </si>
  <si>
    <t>034-028-1</t>
  </si>
  <si>
    <t>DUFFY, LORRAINE</t>
  </si>
  <si>
    <t>034-028-2</t>
  </si>
  <si>
    <t>GORDON, IRVIN R</t>
  </si>
  <si>
    <t>034-028-3</t>
  </si>
  <si>
    <t>GODING, DAVID A</t>
  </si>
  <si>
    <t>034-028-4</t>
  </si>
  <si>
    <t>SISTERS SALSA INC.</t>
  </si>
  <si>
    <t>034-028-5</t>
  </si>
  <si>
    <t>DAMON, TYLER A</t>
  </si>
  <si>
    <t>034-028-6</t>
  </si>
  <si>
    <t>BUDDINGTON, JAMES R</t>
  </si>
  <si>
    <t>034-029</t>
  </si>
  <si>
    <t>DAVIS, JEDADIAH A</t>
  </si>
  <si>
    <t>034-030</t>
  </si>
  <si>
    <t>CHAPMAN, ROBERT</t>
  </si>
  <si>
    <t>034-031</t>
  </si>
  <si>
    <t>RYAN, DANIEL T</t>
  </si>
  <si>
    <t>034-032</t>
  </si>
  <si>
    <t>ANTONITION, CATHERINE G</t>
  </si>
  <si>
    <t>034-033</t>
  </si>
  <si>
    <t>SMITH, RHONDA L</t>
  </si>
  <si>
    <t>034-034</t>
  </si>
  <si>
    <t>HOWARD, DEBORAH</t>
  </si>
  <si>
    <t>034-035</t>
  </si>
  <si>
    <t>HARRINGTON, ROBERT D</t>
  </si>
  <si>
    <t>034-035-A</t>
  </si>
  <si>
    <t>MURPHY, RONALD B IV</t>
  </si>
  <si>
    <t>034-035-B</t>
  </si>
  <si>
    <t>LOOMIS, WILLIAM</t>
  </si>
  <si>
    <t>034-036</t>
  </si>
  <si>
    <t>FITZGERALD, JOHN</t>
  </si>
  <si>
    <t>034-037</t>
  </si>
  <si>
    <t>BUTLER, JANET</t>
  </si>
  <si>
    <t>034-037-A</t>
  </si>
  <si>
    <t>034-038</t>
  </si>
  <si>
    <t>LAFFERTY, CINDY A</t>
  </si>
  <si>
    <t>034-038-A</t>
  </si>
  <si>
    <t>BYERS, IVARS A</t>
  </si>
  <si>
    <t>034-040</t>
  </si>
  <si>
    <t>WESSEL, TERRANCE A</t>
  </si>
  <si>
    <t>034-040-A</t>
  </si>
  <si>
    <t>DAVIS, MARIE E</t>
  </si>
  <si>
    <t>035-001</t>
  </si>
  <si>
    <t>WALKER, ROBERT S</t>
  </si>
  <si>
    <t>035-002</t>
  </si>
  <si>
    <t>ASTBURY, MICHAEL A</t>
  </si>
  <si>
    <t>035-002-A</t>
  </si>
  <si>
    <t>LORD, MARY</t>
  </si>
  <si>
    <t>035-002-B</t>
  </si>
  <si>
    <t>CURTIS, BARRY</t>
  </si>
  <si>
    <t>035-002-C</t>
  </si>
  <si>
    <t>035-002-D</t>
  </si>
  <si>
    <t>DOTEN, ALEX D</t>
  </si>
  <si>
    <t>035-002-E</t>
  </si>
  <si>
    <t>ASTBURY, JOSHUA R</t>
  </si>
  <si>
    <t>035-002-F</t>
  </si>
  <si>
    <t>LUKER, TIVON N</t>
  </si>
  <si>
    <t>035-003</t>
  </si>
  <si>
    <t>THULIN, JESSE C</t>
  </si>
  <si>
    <t>035-004</t>
  </si>
  <si>
    <t>VEAZIE, THOMAS</t>
  </si>
  <si>
    <t>035-005</t>
  </si>
  <si>
    <t>035-006</t>
  </si>
  <si>
    <t>LEAVITT, DANNY L</t>
  </si>
  <si>
    <t>035-006-A</t>
  </si>
  <si>
    <t>DORAN, HAROLD S</t>
  </si>
  <si>
    <t>035-006-B</t>
  </si>
  <si>
    <t>035-007</t>
  </si>
  <si>
    <t>BURNS, KIRBY L</t>
  </si>
  <si>
    <t>035-007-A</t>
  </si>
  <si>
    <t>DURKEE ABBOTT, LISA J</t>
  </si>
  <si>
    <t>035-007-B</t>
  </si>
  <si>
    <t>STEARNS, DAVID W</t>
  </si>
  <si>
    <t>035-007-C</t>
  </si>
  <si>
    <t>MATTSON, MATTHEW M</t>
  </si>
  <si>
    <t>035-007-D</t>
  </si>
  <si>
    <t>WISEMAN, RICK</t>
  </si>
  <si>
    <t>035-007-E</t>
  </si>
  <si>
    <t>MATTSON, BRUCE</t>
  </si>
  <si>
    <t>035-007-F</t>
  </si>
  <si>
    <t>DIRITO-SURGAL, RITA</t>
  </si>
  <si>
    <t>035-007-G</t>
  </si>
  <si>
    <t>MATTSON, LEAH</t>
  </si>
  <si>
    <t>035-007-H</t>
  </si>
  <si>
    <t>MATTSON, BROCK</t>
  </si>
  <si>
    <t>035-007-I</t>
  </si>
  <si>
    <t>MATTSON, BRUCE W</t>
  </si>
  <si>
    <t>035-008</t>
  </si>
  <si>
    <t>ANTONOVYCH FAMILY TRUST</t>
  </si>
  <si>
    <t>035-009</t>
  </si>
  <si>
    <t>HAGGARTY, KATHRYN J</t>
  </si>
  <si>
    <t>035-009-A</t>
  </si>
  <si>
    <t>035-010</t>
  </si>
  <si>
    <t>CHASE, LORI A</t>
  </si>
  <si>
    <t>035-010-A</t>
  </si>
  <si>
    <t>GRINDAL, TIMOTHY</t>
  </si>
  <si>
    <t>035-010-A-1</t>
  </si>
  <si>
    <t>EATON FAMILY TRUST OF 2011</t>
  </si>
  <si>
    <t>035-010-A-2</t>
  </si>
  <si>
    <t>GRINDAL, TIMOTHY H</t>
  </si>
  <si>
    <t>035-010-A-3</t>
  </si>
  <si>
    <t xml:space="preserve">MATTSON PROPERTY MANAGMENT </t>
  </si>
  <si>
    <t>035-010-B</t>
  </si>
  <si>
    <t>PACKARD, CHRISTOPHER A</t>
  </si>
  <si>
    <t>035-011</t>
  </si>
  <si>
    <t>CHASE, LORENA</t>
  </si>
  <si>
    <t>035-011-A</t>
  </si>
  <si>
    <t>THORSEN, DWIGHT HILLIS, III</t>
  </si>
  <si>
    <t>035-012</t>
  </si>
  <si>
    <t>COUSINS, ROBERT L JR</t>
  </si>
  <si>
    <t>035-013</t>
  </si>
  <si>
    <t>RODEGAST, PETER</t>
  </si>
  <si>
    <t>035-014</t>
  </si>
  <si>
    <t>035-015</t>
  </si>
  <si>
    <t>WOLFE, MELANIE</t>
  </si>
  <si>
    <t>035-016</t>
  </si>
  <si>
    <t>DAN, ROBERT</t>
  </si>
  <si>
    <t>035-017</t>
  </si>
  <si>
    <t>EMLEN, JANETTE</t>
  </si>
  <si>
    <t>035-018</t>
  </si>
  <si>
    <t>Pusey, Heather D</t>
  </si>
  <si>
    <t>035-019</t>
  </si>
  <si>
    <t>CONLON, THOMAS JR</t>
  </si>
  <si>
    <t>035-019-1</t>
  </si>
  <si>
    <t>MCMAHON, WENDY</t>
  </si>
  <si>
    <t>035-019-2</t>
  </si>
  <si>
    <t>VINALL, HARRY</t>
  </si>
  <si>
    <t>035-019-3</t>
  </si>
  <si>
    <t>COLBY, JOSEPH S</t>
  </si>
  <si>
    <t>035-019-4</t>
  </si>
  <si>
    <t>035-019-5</t>
  </si>
  <si>
    <t>MORRIS, CHRISTOPHER A</t>
  </si>
  <si>
    <t>035-019-6</t>
  </si>
  <si>
    <t>CONLON, JOSEPH</t>
  </si>
  <si>
    <t>035-019-7</t>
  </si>
  <si>
    <t>CONLON, THOMAS</t>
  </si>
  <si>
    <t>035-019-A</t>
  </si>
  <si>
    <t>035-019-B</t>
  </si>
  <si>
    <t>035-019-C</t>
  </si>
  <si>
    <t>HUBBARD, LEON W JR</t>
  </si>
  <si>
    <t>035-020</t>
  </si>
  <si>
    <t>MOREY, TROY V</t>
  </si>
  <si>
    <t>035-021</t>
  </si>
  <si>
    <t>LYON, MARK E</t>
  </si>
  <si>
    <t>035-022</t>
  </si>
  <si>
    <t>WILHELM WALTON, LESLIE L</t>
  </si>
  <si>
    <t>035-022-A</t>
  </si>
  <si>
    <t>WALTON, JAMES V</t>
  </si>
  <si>
    <t>035-022-B</t>
  </si>
  <si>
    <t>PERKINS, TIMOTHY</t>
  </si>
  <si>
    <t>035-022-C</t>
  </si>
  <si>
    <t>PILLSBURY, GEORGE (HEIRS)</t>
  </si>
  <si>
    <t>035-023</t>
  </si>
  <si>
    <t>EMLEN, GEORGE</t>
  </si>
  <si>
    <t>035-024</t>
  </si>
  <si>
    <t>VINER, JACE R</t>
  </si>
  <si>
    <t>035-024-A</t>
  </si>
  <si>
    <t>035-025-A</t>
  </si>
  <si>
    <t>ASTBURY, M. E. &amp; SONS, INC</t>
  </si>
  <si>
    <t>035-026</t>
  </si>
  <si>
    <t>035-027</t>
  </si>
  <si>
    <t>VEAZIE, JOHN F</t>
  </si>
  <si>
    <t>035-028-1</t>
  </si>
  <si>
    <t>SHEPHERD, MARTHA W</t>
  </si>
  <si>
    <t>035-028-2</t>
  </si>
  <si>
    <t>MARSCHHAUSEN, DIRK</t>
  </si>
  <si>
    <t>035-028-3</t>
  </si>
  <si>
    <t>REID, REGINA</t>
  </si>
  <si>
    <t>035-028-4</t>
  </si>
  <si>
    <t>SEALANDER, ELSIE A</t>
  </si>
  <si>
    <t>035-028-5</t>
  </si>
  <si>
    <t>WERNER, PETER A A</t>
  </si>
  <si>
    <t>035-028-6</t>
  </si>
  <si>
    <t>MONTGOMERY, ERIN</t>
  </si>
  <si>
    <t>035-028-7</t>
  </si>
  <si>
    <t>KOWALSKI, CHRISTOPHER R</t>
  </si>
  <si>
    <t>035-029</t>
  </si>
  <si>
    <t>035-030</t>
  </si>
  <si>
    <t>LEIGHTON, RANDELL</t>
  </si>
  <si>
    <t>035-031</t>
  </si>
  <si>
    <t>LEIGHTON, ELEANOR</t>
  </si>
  <si>
    <t>035-031-ON</t>
  </si>
  <si>
    <t>FARRIN, EUGENE JR</t>
  </si>
  <si>
    <t>035-032</t>
  </si>
  <si>
    <t>CAULEY, DAVID</t>
  </si>
  <si>
    <t>035-033</t>
  </si>
  <si>
    <t>SPANGLER, WILLIAM</t>
  </si>
  <si>
    <t>035-034</t>
  </si>
  <si>
    <t>CAHN, MARK D</t>
  </si>
  <si>
    <t>035-035</t>
  </si>
  <si>
    <t>HAMILTON, SETH A</t>
  </si>
  <si>
    <t>035-036</t>
  </si>
  <si>
    <t>SNOW, BARBARA W</t>
  </si>
  <si>
    <t>035-037</t>
  </si>
  <si>
    <t>035-038</t>
  </si>
  <si>
    <t>LEACH, EDWIN</t>
  </si>
  <si>
    <t>035-038-A</t>
  </si>
  <si>
    <t>EPISCOPAL CHURCH</t>
  </si>
  <si>
    <t>035-038-B</t>
  </si>
  <si>
    <t>035-039</t>
  </si>
  <si>
    <t>035-040</t>
  </si>
  <si>
    <t>CUTSHALL, DANIEL E</t>
  </si>
  <si>
    <t>035-040-A</t>
  </si>
  <si>
    <t>CONNOLLY, PAUL C</t>
  </si>
  <si>
    <t>035-041</t>
  </si>
  <si>
    <t>FOSS, ELLEN P</t>
  </si>
  <si>
    <t>035-041-A</t>
  </si>
  <si>
    <t>COURTOT, BRITTANY A</t>
  </si>
  <si>
    <t>035-042</t>
  </si>
  <si>
    <t>FULTON, DAVID</t>
  </si>
  <si>
    <t>035-042-A</t>
  </si>
  <si>
    <t>LYON, HEATHER CELESTE</t>
  </si>
  <si>
    <t>035-043</t>
  </si>
  <si>
    <t>VEAZIE, DOUGLAS R JR</t>
  </si>
  <si>
    <t>035-043-A</t>
  </si>
  <si>
    <t>BRADLEY, DANIEL L</t>
  </si>
  <si>
    <t>035-043-B</t>
  </si>
  <si>
    <t>BOWDEN, ROBIN L</t>
  </si>
  <si>
    <t>035-043-C</t>
  </si>
  <si>
    <t>VEAZIE, DOUGLAS</t>
  </si>
  <si>
    <t>035-043-C-1</t>
  </si>
  <si>
    <t>HARLESS, MEGAN LYNN</t>
  </si>
  <si>
    <t>035-043-D</t>
  </si>
  <si>
    <t>VEAZIE, DOUGLAS J</t>
  </si>
  <si>
    <t>035-044</t>
  </si>
  <si>
    <t>GOULD, SCOT S</t>
  </si>
  <si>
    <t>035-045</t>
  </si>
  <si>
    <t>MCGREGOR, TONI E</t>
  </si>
  <si>
    <t>035-045-1</t>
  </si>
  <si>
    <t>GORDON, HEATHER J</t>
  </si>
  <si>
    <t>035-045-1-A</t>
  </si>
  <si>
    <t>035-046</t>
  </si>
  <si>
    <t>035-046-A</t>
  </si>
  <si>
    <t>RC LEACH FAMILY TRUST</t>
  </si>
  <si>
    <t>035-046-B</t>
  </si>
  <si>
    <t>LEACH, ARI E</t>
  </si>
  <si>
    <t>035-047</t>
  </si>
  <si>
    <t>STANBURY JR, JOHN</t>
  </si>
  <si>
    <t>035-048</t>
  </si>
  <si>
    <t>WEBB, JAMES E</t>
  </si>
  <si>
    <t>035-049</t>
  </si>
  <si>
    <t>PROUTY, FLORENCE B</t>
  </si>
  <si>
    <t>035-049-A</t>
  </si>
  <si>
    <t>LEACH, DUNCAN N</t>
  </si>
  <si>
    <t>035-050</t>
  </si>
  <si>
    <t>YURCHICK, CHESLEY SR</t>
  </si>
  <si>
    <t>035-050-A</t>
  </si>
  <si>
    <t>ALLEN, DAVID C</t>
  </si>
  <si>
    <t>035-051</t>
  </si>
  <si>
    <t>ALLEN, KERMIT,</t>
  </si>
  <si>
    <t>035-052</t>
  </si>
  <si>
    <t>BEARDSWORTH, GERTRUDE</t>
  </si>
  <si>
    <t>035-053-3</t>
  </si>
  <si>
    <t>ALLEN, JEFFREY &amp; TINA 1/2INT</t>
  </si>
  <si>
    <t>035-053-4</t>
  </si>
  <si>
    <t>035-053-5</t>
  </si>
  <si>
    <t>035-054</t>
  </si>
  <si>
    <t>ASTBURY  FAMILY, LLC</t>
  </si>
  <si>
    <t>035-055</t>
  </si>
  <si>
    <t>JENKINS, HALEY E</t>
  </si>
  <si>
    <t>036-001</t>
  </si>
  <si>
    <t>WILLMANN, JEFFREY</t>
  </si>
  <si>
    <t>036-002</t>
  </si>
  <si>
    <t>BOWDEN, DEFAURICE</t>
  </si>
  <si>
    <t>036-002-A</t>
  </si>
  <si>
    <t>036-003</t>
  </si>
  <si>
    <t>CURTIS, DONALD L</t>
  </si>
  <si>
    <t>036-004</t>
  </si>
  <si>
    <t>DICK, PAULA</t>
  </si>
  <si>
    <t>036-004-1</t>
  </si>
  <si>
    <t>MEYER, JILL</t>
  </si>
  <si>
    <t>036-004-2</t>
  </si>
  <si>
    <t>WEBSTER, PAUL P</t>
  </si>
  <si>
    <t>036-004-3</t>
  </si>
  <si>
    <t>WHITE, OWEN M</t>
  </si>
  <si>
    <t>036-005</t>
  </si>
  <si>
    <t>LAWSON, HEIDI L</t>
  </si>
  <si>
    <t>036-005-A</t>
  </si>
  <si>
    <t>SANDERS, BRYNN</t>
  </si>
  <si>
    <t>036-005-B</t>
  </si>
  <si>
    <t>036-005-ON</t>
  </si>
  <si>
    <t>036-006</t>
  </si>
  <si>
    <t>CLAPP, SARAH K</t>
  </si>
  <si>
    <t>036-006 "ON"</t>
  </si>
  <si>
    <t>CLAPP, ROBERT</t>
  </si>
  <si>
    <t>036-006-A</t>
  </si>
  <si>
    <t>036-006-B</t>
  </si>
  <si>
    <t>036-007</t>
  </si>
  <si>
    <t>BLACK, LEWIS F</t>
  </si>
  <si>
    <t>036-009</t>
  </si>
  <si>
    <t>036-010</t>
  </si>
  <si>
    <t>SCHNIERLEIN, JOSEPH E. &amp;</t>
  </si>
  <si>
    <t>036-011</t>
  </si>
  <si>
    <t>BUSH, CHARLES</t>
  </si>
  <si>
    <t>036-012</t>
  </si>
  <si>
    <t>BUSH, JAMES E</t>
  </si>
  <si>
    <t>036-013</t>
  </si>
  <si>
    <t>RHODES, STEPHEN G</t>
  </si>
  <si>
    <t>036-014</t>
  </si>
  <si>
    <t>KAUFFMAN, WILLIAM Y</t>
  </si>
  <si>
    <t>036-015</t>
  </si>
  <si>
    <t>036-016</t>
  </si>
  <si>
    <t>GRAY, KYLE D</t>
  </si>
  <si>
    <t>036-017</t>
  </si>
  <si>
    <t>FRENCH, BARBARA A</t>
  </si>
  <si>
    <t>036-018</t>
  </si>
  <si>
    <t>036-019</t>
  </si>
  <si>
    <t>HOPKINS, DENNIS, PAUL</t>
  </si>
  <si>
    <t>036-020</t>
  </si>
  <si>
    <t>036-021</t>
  </si>
  <si>
    <t>HOPKINS, DENNIS M</t>
  </si>
  <si>
    <t>036-022</t>
  </si>
  <si>
    <t>036-022-1</t>
  </si>
  <si>
    <t>036-022-2</t>
  </si>
  <si>
    <t>KLAIN, RICHARD JR</t>
  </si>
  <si>
    <t>036-022-3</t>
  </si>
  <si>
    <t>036-022-4</t>
  </si>
  <si>
    <t>PARKER, BENJAMIN</t>
  </si>
  <si>
    <t>036-022-5</t>
  </si>
  <si>
    <t>SHEEHAN, SCOTT D</t>
  </si>
  <si>
    <t>036-022-6</t>
  </si>
  <si>
    <t>BROWN, JACOB A</t>
  </si>
  <si>
    <t>036-023</t>
  </si>
  <si>
    <t>HOPKINS, DENNIS M (1/3 INT. EACH)</t>
  </si>
  <si>
    <t>036-024</t>
  </si>
  <si>
    <t>036-025</t>
  </si>
  <si>
    <t>LEACH, TIMOTHY R</t>
  </si>
  <si>
    <t>036-026</t>
  </si>
  <si>
    <t>BEARDSWORTH, JEFFERY</t>
  </si>
  <si>
    <t>036-027</t>
  </si>
  <si>
    <t>036-028</t>
  </si>
  <si>
    <t>VAGT, ROBERT F</t>
  </si>
  <si>
    <t>037-001</t>
  </si>
  <si>
    <t>GRIFFIN, EDWARD/GRAY, SCOTT</t>
  </si>
  <si>
    <t>037-002</t>
  </si>
  <si>
    <t>SNOW, STEPHEN</t>
  </si>
  <si>
    <t>037-003</t>
  </si>
  <si>
    <t>037-003-A-1</t>
  </si>
  <si>
    <t>BROWER, HOWARD S</t>
  </si>
  <si>
    <t>037-003-A-2</t>
  </si>
  <si>
    <t>037-003-A-3</t>
  </si>
  <si>
    <t>037-003-A-4</t>
  </si>
  <si>
    <t>037-003-A-5</t>
  </si>
  <si>
    <t>037-003-A-6</t>
  </si>
  <si>
    <t>037-003-A-7</t>
  </si>
  <si>
    <t>037-003-A-8</t>
  </si>
  <si>
    <t>037-004</t>
  </si>
  <si>
    <t>ALLEN, JOSHUA A</t>
  </si>
  <si>
    <t>037-004-A</t>
  </si>
  <si>
    <t>HOFFMANN, KENNETH</t>
  </si>
  <si>
    <t>037-005</t>
  </si>
  <si>
    <t>037-006</t>
  </si>
  <si>
    <t>BLAKE, STEVEN W</t>
  </si>
  <si>
    <t>037-007</t>
  </si>
  <si>
    <t>037-008</t>
  </si>
  <si>
    <t>GRAY FAMILY TRUST</t>
  </si>
  <si>
    <t>037-010-A</t>
  </si>
  <si>
    <t>NICHOLS, THOMAS B, CHARLES T</t>
  </si>
  <si>
    <t>037-011</t>
  </si>
  <si>
    <t>WOOG, AMANDA R</t>
  </si>
  <si>
    <t>037-011-A</t>
  </si>
  <si>
    <t>COOKMAN, BOUZHA</t>
  </si>
  <si>
    <t>037-011-B</t>
  </si>
  <si>
    <t>N.D. MADDEN REALTY TRUST</t>
  </si>
  <si>
    <t>037-013</t>
  </si>
  <si>
    <t>CLEMENT, MADELINE</t>
  </si>
  <si>
    <t>037-013-A</t>
  </si>
  <si>
    <t>BLAKE, GEORGE</t>
  </si>
  <si>
    <t>037-014</t>
  </si>
  <si>
    <t>GRAY, SCOTT/GRIFFIN, EDWARD</t>
  </si>
  <si>
    <t>037-014-A</t>
  </si>
  <si>
    <t>GRAY, SCOTT MAYNARD</t>
  </si>
  <si>
    <t>037-015</t>
  </si>
  <si>
    <t>037-015-A</t>
  </si>
  <si>
    <t>SNOW, CHRISTIE M</t>
  </si>
  <si>
    <t>037-017</t>
  </si>
  <si>
    <t>MECHEM, DENNIS</t>
  </si>
  <si>
    <t>037-018</t>
  </si>
  <si>
    <t>EATON, RAYMOND L</t>
  </si>
  <si>
    <t>037-019</t>
  </si>
  <si>
    <t>SLAGLE, JEANINE K</t>
  </si>
  <si>
    <t>037-020</t>
  </si>
  <si>
    <t>GRAY, STEPHEN W</t>
  </si>
  <si>
    <t>037-020-1</t>
  </si>
  <si>
    <t>HODGDON, ESTHER C</t>
  </si>
  <si>
    <t>037-020-2</t>
  </si>
  <si>
    <t>GRAY, WILLIAM W</t>
  </si>
  <si>
    <t>037-021</t>
  </si>
  <si>
    <t>MCCORMICK, ROBERT</t>
  </si>
  <si>
    <t>037-022</t>
  </si>
  <si>
    <t>037-022-A</t>
  </si>
  <si>
    <t>037-023</t>
  </si>
  <si>
    <t>ASTBURY, BENJAMIN L</t>
  </si>
  <si>
    <t>037-024</t>
  </si>
  <si>
    <t>HEATON, JASON</t>
  </si>
  <si>
    <t>037-025-1</t>
  </si>
  <si>
    <t>GILLEN, DAKOTA</t>
  </si>
  <si>
    <t>037-025-3</t>
  </si>
  <si>
    <t>Town of Blue Hill  TAP</t>
  </si>
  <si>
    <t>037-025-4</t>
  </si>
  <si>
    <t>KELLY, SHANNON L</t>
  </si>
  <si>
    <t>037-026</t>
  </si>
  <si>
    <t>GRAY, DARRELL</t>
  </si>
  <si>
    <t>037-027</t>
  </si>
  <si>
    <t>038-001</t>
  </si>
  <si>
    <t>BEARDSWORTH, GERTRUDE A</t>
  </si>
  <si>
    <t>038-001-A</t>
  </si>
  <si>
    <t>DOLLIVER, KYFFIN H</t>
  </si>
  <si>
    <t>038-002</t>
  </si>
  <si>
    <t>LYMBURNER, DELMONT</t>
  </si>
  <si>
    <t>038-002-B</t>
  </si>
  <si>
    <t>MOORE, DOUGLAS J. &amp; CONNIE J.</t>
  </si>
  <si>
    <t>038-002-C</t>
  </si>
  <si>
    <t>038-003</t>
  </si>
  <si>
    <t>SCHELLHASE, ELISE</t>
  </si>
  <si>
    <t>038-005</t>
  </si>
  <si>
    <t>STOVER, DOUGLAS E</t>
  </si>
  <si>
    <t>038-006</t>
  </si>
  <si>
    <t>038-006-A</t>
  </si>
  <si>
    <t xml:space="preserve">WALKER, ANNE M. &amp; WALKER, JOHN </t>
  </si>
  <si>
    <t>038-006-B</t>
  </si>
  <si>
    <t xml:space="preserve">MACLEAN, ELAINE K LIVING </t>
  </si>
  <si>
    <t>038-006-C</t>
  </si>
  <si>
    <t>BREECE, ANDREW W</t>
  </si>
  <si>
    <t>038-006-D</t>
  </si>
  <si>
    <t>FISICHELLI, NICHOLAS A</t>
  </si>
  <si>
    <t>038-006-F</t>
  </si>
  <si>
    <t>THOMPSON, CHRISTINE</t>
  </si>
  <si>
    <t>038-006-G</t>
  </si>
  <si>
    <t>TUNNEY, AMY E</t>
  </si>
  <si>
    <t>038-006-H</t>
  </si>
  <si>
    <t>LYNN, ARTHUR J</t>
  </si>
  <si>
    <t>038-007</t>
  </si>
  <si>
    <t>ROSEMEIER, SCOTT</t>
  </si>
  <si>
    <t>038-008</t>
  </si>
  <si>
    <t>LEE, WESLEY T</t>
  </si>
  <si>
    <t>038-009</t>
  </si>
  <si>
    <t>BEARDSWORTH, JEFFERY H</t>
  </si>
  <si>
    <t>038-010</t>
  </si>
  <si>
    <t>VAN HOFF, KEMPTON B</t>
  </si>
  <si>
    <t>038-010-A</t>
  </si>
  <si>
    <t>MADDEN, DEREK A</t>
  </si>
  <si>
    <t>038-010-B</t>
  </si>
  <si>
    <t>038-011</t>
  </si>
  <si>
    <t>038-012</t>
  </si>
  <si>
    <t>MACDOWELL, WILLIAM</t>
  </si>
  <si>
    <t>038-014</t>
  </si>
  <si>
    <t>GRAY, TERRANCE H</t>
  </si>
  <si>
    <t>038-014-A</t>
  </si>
  <si>
    <t>MCFARLAND, JASON R</t>
  </si>
  <si>
    <t>038-014-B</t>
  </si>
  <si>
    <t>JAFFRAY, LUCY</t>
  </si>
  <si>
    <t>038-014-ON</t>
  </si>
  <si>
    <t>GRAY, TERRANCE</t>
  </si>
  <si>
    <t>038-015</t>
  </si>
  <si>
    <t>MCFARLAND, ROSANNA</t>
  </si>
  <si>
    <t>038-016-1</t>
  </si>
  <si>
    <t>GRINDAL, JONATHAN T</t>
  </si>
  <si>
    <t>038-016-2</t>
  </si>
  <si>
    <t>RAWCLIFFE, JUDITH D</t>
  </si>
  <si>
    <t>038-016-A</t>
  </si>
  <si>
    <t xml:space="preserve">FULLER, ANINA PORTER REVOCABLE </t>
  </si>
  <si>
    <t>038-016-B</t>
  </si>
  <si>
    <t>WHYTE, NORMAN</t>
  </si>
  <si>
    <t>038-016-C</t>
  </si>
  <si>
    <t>HUTCHINS-CONRAD, JESSICA K</t>
  </si>
  <si>
    <t>038-016-C-1</t>
  </si>
  <si>
    <t>RHODES, GEORGIA W</t>
  </si>
  <si>
    <t>038-016-E</t>
  </si>
  <si>
    <t>CLEMENTS, BETH R</t>
  </si>
  <si>
    <t>038-016-E-1</t>
  </si>
  <si>
    <t>DAVIS, HOWARD B</t>
  </si>
  <si>
    <t>038-016-F</t>
  </si>
  <si>
    <t>DORR, RYAN J</t>
  </si>
  <si>
    <t>038-016-G</t>
  </si>
  <si>
    <t>HALL, GENE</t>
  </si>
  <si>
    <t>038-016-G-1</t>
  </si>
  <si>
    <t xml:space="preserve">HANCOCK COUNTY HABITAT FOR </t>
  </si>
  <si>
    <t>038-016-H</t>
  </si>
  <si>
    <t>GRAY, WILLIAM A</t>
  </si>
  <si>
    <t>038-016-I</t>
  </si>
  <si>
    <t>SPAMPANATO, TERRENCE M</t>
  </si>
  <si>
    <t>038-016-I-A</t>
  </si>
  <si>
    <t>MARTINEZ, JESSICA</t>
  </si>
  <si>
    <t>038-016-J</t>
  </si>
  <si>
    <t>HEWES, WILLIAM M</t>
  </si>
  <si>
    <t>038-016-K</t>
  </si>
  <si>
    <t>HALL, ANNE</t>
  </si>
  <si>
    <t>038-017-A</t>
  </si>
  <si>
    <t>GRINDLE, MAY C</t>
  </si>
  <si>
    <t>038-018</t>
  </si>
  <si>
    <t>EMERTON, SHERWOOD</t>
  </si>
  <si>
    <t>038-019</t>
  </si>
  <si>
    <t>ESTATE OF RODERICK EATON</t>
  </si>
  <si>
    <t>038-020</t>
  </si>
  <si>
    <t xml:space="preserve">FLETCHER, PETER &amp; JUDITH </t>
  </si>
  <si>
    <t>038-021</t>
  </si>
  <si>
    <t>SHERIDAN BILLINGS, LLC.</t>
  </si>
  <si>
    <t>038-022</t>
  </si>
  <si>
    <t>LEACH, VAUGHN</t>
  </si>
  <si>
    <t>038-024</t>
  </si>
  <si>
    <t>038-025</t>
  </si>
  <si>
    <t>CARTER, PAUL</t>
  </si>
  <si>
    <t>038-026</t>
  </si>
  <si>
    <t>SHIPMAN, JACOBSON M</t>
  </si>
  <si>
    <t>038-027</t>
  </si>
  <si>
    <t>WOOD, DENNIS</t>
  </si>
  <si>
    <t>038-028</t>
  </si>
  <si>
    <t>BURKERT, WILLIAM J</t>
  </si>
  <si>
    <t>038-029</t>
  </si>
  <si>
    <t>PURVIS, MARK I</t>
  </si>
  <si>
    <t>038-030</t>
  </si>
  <si>
    <t>038-031</t>
  </si>
  <si>
    <t>RYAN, GERRY L</t>
  </si>
  <si>
    <t>038-032</t>
  </si>
  <si>
    <t>HOOPER, CECIL HEIRS</t>
  </si>
  <si>
    <t>038-033</t>
  </si>
  <si>
    <t>MILLER, JOHN R</t>
  </si>
  <si>
    <t>038-034</t>
  </si>
  <si>
    <t>GRAY, JEFFERY K</t>
  </si>
  <si>
    <t>039-001</t>
  </si>
  <si>
    <t>039-002</t>
  </si>
  <si>
    <t xml:space="preserve">AWALT, JIMMIE W. REVOCABLE </t>
  </si>
  <si>
    <t>039-002-A</t>
  </si>
  <si>
    <t>039-002-B</t>
  </si>
  <si>
    <t>GATCOMB, GEORGE A</t>
  </si>
  <si>
    <t>039-003</t>
  </si>
  <si>
    <t>SMITH, RUSSELL I</t>
  </si>
  <si>
    <t>039-004</t>
  </si>
  <si>
    <t>GORDON, DIANE E</t>
  </si>
  <si>
    <t>039-005</t>
  </si>
  <si>
    <t>FOWLER, FRANK AND SONS, INC</t>
  </si>
  <si>
    <t>039-006</t>
  </si>
  <si>
    <t>MCCLURE, KATHLEEN</t>
  </si>
  <si>
    <t>039-006-1</t>
  </si>
  <si>
    <t>WEED, LINDA T</t>
  </si>
  <si>
    <t>039-006-2</t>
  </si>
  <si>
    <t>HARRIGAN, FREDERICK J</t>
  </si>
  <si>
    <t>039-006-3</t>
  </si>
  <si>
    <t>CARTER, ADAM</t>
  </si>
  <si>
    <t>039-006-4</t>
  </si>
  <si>
    <t>039-006-5</t>
  </si>
  <si>
    <t>TORREY, CHRISTOPHER</t>
  </si>
  <si>
    <t>039-006-6</t>
  </si>
  <si>
    <t>MEANS, RALSTON H III</t>
  </si>
  <si>
    <t>039-006-7</t>
  </si>
  <si>
    <t>039-006-8</t>
  </si>
  <si>
    <t>039-006-A</t>
  </si>
  <si>
    <t>039-006-B</t>
  </si>
  <si>
    <t>CONKLIN POWERS, BRIAN</t>
  </si>
  <si>
    <t>039-006-C</t>
  </si>
  <si>
    <t>TARLOW, LINDA J</t>
  </si>
  <si>
    <t>039-007</t>
  </si>
  <si>
    <t>039-008</t>
  </si>
  <si>
    <t>ALLEN, ROY P. II</t>
  </si>
  <si>
    <t>039-009</t>
  </si>
  <si>
    <t>039-010</t>
  </si>
  <si>
    <t>FOSTER, PAUL M JR</t>
  </si>
  <si>
    <t>039-010-A</t>
  </si>
  <si>
    <t>039-010-B</t>
  </si>
  <si>
    <t>039-011</t>
  </si>
  <si>
    <t>039-012</t>
  </si>
  <si>
    <t>039-013</t>
  </si>
  <si>
    <t>039-014</t>
  </si>
  <si>
    <t>MACQUINN, HAROLD INC.</t>
  </si>
  <si>
    <t>039-015</t>
  </si>
  <si>
    <t>039-016</t>
  </si>
  <si>
    <t>039-017</t>
  </si>
  <si>
    <t>ASTBURY, M. E. &amp; SON, INC.</t>
  </si>
  <si>
    <t>039-018</t>
  </si>
  <si>
    <t>039-020</t>
  </si>
  <si>
    <t>039-021</t>
  </si>
  <si>
    <t>MYEROWITZ, MOSHE</t>
  </si>
  <si>
    <t>039-022</t>
  </si>
  <si>
    <t>MURPHY, CAROL</t>
  </si>
  <si>
    <t>039-023</t>
  </si>
  <si>
    <t>Town of Blue Hill TAP</t>
  </si>
  <si>
    <t>039-024</t>
  </si>
  <si>
    <t>039-025</t>
  </si>
  <si>
    <t>KNECHT, BENJAMIN</t>
  </si>
  <si>
    <t>039-025-A</t>
  </si>
  <si>
    <t>FRIND, BIRGIT</t>
  </si>
  <si>
    <t>039-025-B</t>
  </si>
  <si>
    <t>POLLARD, JUSTICE B</t>
  </si>
  <si>
    <t>039-026</t>
  </si>
  <si>
    <t>BECK, CHIORI S</t>
  </si>
  <si>
    <t>039-027</t>
  </si>
  <si>
    <t>ACADIAN TRAILHEAD, LLC</t>
  </si>
  <si>
    <t>039-028</t>
  </si>
  <si>
    <t>CARD, JAMES B., II</t>
  </si>
  <si>
    <t>039-029</t>
  </si>
  <si>
    <t>PALADINO, JOHN</t>
  </si>
  <si>
    <t>039-030</t>
  </si>
  <si>
    <t>039-030-A</t>
  </si>
  <si>
    <t>FORMAN-STILES, AMELIA O</t>
  </si>
  <si>
    <t>039-030-B</t>
  </si>
  <si>
    <t>FLORES, RENA</t>
  </si>
  <si>
    <t>039-030-C</t>
  </si>
  <si>
    <t>GRAY, FRANCES</t>
  </si>
  <si>
    <t>039-030-D</t>
  </si>
  <si>
    <t>WILLIAMSON, CRAIG</t>
  </si>
  <si>
    <t>039-030-E</t>
  </si>
  <si>
    <t>PULGRANO, MATTHEW D</t>
  </si>
  <si>
    <t>039-030-F</t>
  </si>
  <si>
    <t>SMITH, THEODORE C</t>
  </si>
  <si>
    <t>039-030-F-ON1</t>
  </si>
  <si>
    <t>SMITH, JESSICA</t>
  </si>
  <si>
    <t>039-030-F-ON2</t>
  </si>
  <si>
    <t>039-030-G</t>
  </si>
  <si>
    <t>OLIVETT, JEANNE G</t>
  </si>
  <si>
    <t>039-030-H</t>
  </si>
  <si>
    <t>HAYLEY, AMANDA J</t>
  </si>
  <si>
    <t>039-031</t>
  </si>
  <si>
    <t>SMITH, COLBY P</t>
  </si>
  <si>
    <t>039-032</t>
  </si>
  <si>
    <t>CARTER, JAY</t>
  </si>
  <si>
    <t>039-032-A</t>
  </si>
  <si>
    <t>039-032-B</t>
  </si>
  <si>
    <t>TREITLER, HENRICK MAX</t>
  </si>
  <si>
    <t>039-032-B-1</t>
  </si>
  <si>
    <t>THERIOT, SUSAN B</t>
  </si>
  <si>
    <t>039-032-B-2</t>
  </si>
  <si>
    <t>MCFARLAND, MICHAEL M</t>
  </si>
  <si>
    <t>039-032-B-3</t>
  </si>
  <si>
    <t>039-033</t>
  </si>
  <si>
    <t>039-033-A</t>
  </si>
  <si>
    <t>WILLIAMS, GREGORY</t>
  </si>
  <si>
    <t>039-034</t>
  </si>
  <si>
    <t>LONG, KATHLEEN</t>
  </si>
  <si>
    <t>039-034-1</t>
  </si>
  <si>
    <t>LONG, THOMAS V</t>
  </si>
  <si>
    <t>039-034-1-A</t>
  </si>
  <si>
    <t>ROSS, MARYANNE</t>
  </si>
  <si>
    <t>039-034-1-B</t>
  </si>
  <si>
    <t>OLUND, FRANK III</t>
  </si>
  <si>
    <t>039-034-B</t>
  </si>
  <si>
    <t>OLUND, RAYMOND D</t>
  </si>
  <si>
    <t>039-035</t>
  </si>
  <si>
    <t>ZONIS, NADIA</t>
  </si>
  <si>
    <t>039-036</t>
  </si>
  <si>
    <t>MCGRAW, KATHERINE</t>
  </si>
  <si>
    <t>039-037</t>
  </si>
  <si>
    <t>INGALLS, DONNA</t>
  </si>
  <si>
    <t>039-037-A</t>
  </si>
  <si>
    <t>PALMER, GAYLE</t>
  </si>
  <si>
    <t>039-037-B</t>
  </si>
  <si>
    <t>039-037-C</t>
  </si>
  <si>
    <t>LABRANCHE, JOSEPH</t>
  </si>
  <si>
    <t>039-038</t>
  </si>
  <si>
    <t>BACHELLER, THOMAS T</t>
  </si>
  <si>
    <t>039-038-"ON"</t>
  </si>
  <si>
    <t>039-039</t>
  </si>
  <si>
    <t>LONG, ROBERT</t>
  </si>
  <si>
    <t>039-040</t>
  </si>
  <si>
    <t>INGALLS, DONNA A</t>
  </si>
  <si>
    <t>039-041</t>
  </si>
  <si>
    <t>RAPPAPORT, STEPHEN</t>
  </si>
  <si>
    <t>039-042</t>
  </si>
  <si>
    <t>YOUNG, VERONICA L</t>
  </si>
  <si>
    <t>039-043</t>
  </si>
  <si>
    <t>039-044</t>
  </si>
  <si>
    <t>SKIDMORE, SUZANNE</t>
  </si>
  <si>
    <t>039-044-A</t>
  </si>
  <si>
    <t>HUTCHINSON, BYRON P</t>
  </si>
  <si>
    <t>039-045</t>
  </si>
  <si>
    <t>TRACY, FRANCESCA</t>
  </si>
  <si>
    <t>039-046</t>
  </si>
  <si>
    <t>BROWN, JULIANA C</t>
  </si>
  <si>
    <t>039-046-A</t>
  </si>
  <si>
    <t>MALM, BARBARA</t>
  </si>
  <si>
    <t>039-048</t>
  </si>
  <si>
    <t>039-049</t>
  </si>
  <si>
    <t>SMITH, DIANE</t>
  </si>
  <si>
    <t>039-049-A</t>
  </si>
  <si>
    <t>PEPER, TIMOTHY W</t>
  </si>
  <si>
    <t>039-049-A-1</t>
  </si>
  <si>
    <t xml:space="preserve">807 MORGAN BAY ROAD REALTY </t>
  </si>
  <si>
    <t>039-049-B</t>
  </si>
  <si>
    <t>TRAUB, ANDREW W</t>
  </si>
  <si>
    <t>039-050</t>
  </si>
  <si>
    <t>GRAY, DONALD J</t>
  </si>
  <si>
    <t>039-051</t>
  </si>
  <si>
    <t>CYMBALSKI, ZENA</t>
  </si>
  <si>
    <t>039-052</t>
  </si>
  <si>
    <t>CANDAGE, ALLISON</t>
  </si>
  <si>
    <t>039-052-1</t>
  </si>
  <si>
    <t>039-053</t>
  </si>
  <si>
    <t>CANDAGE, BRUCE</t>
  </si>
  <si>
    <t>039-054</t>
  </si>
  <si>
    <t>CANDAGE, DARRYL</t>
  </si>
  <si>
    <t>039-055-01</t>
  </si>
  <si>
    <t>VAN DUIJIN, CHRISTINA</t>
  </si>
  <si>
    <t>039-055-02</t>
  </si>
  <si>
    <t>VAN DUYN, CAROLY A</t>
  </si>
  <si>
    <t>039-055-03</t>
  </si>
  <si>
    <t>NUTT, AARON S</t>
  </si>
  <si>
    <t>039-055-04</t>
  </si>
  <si>
    <t>NEBLETT, PETER P (TRUSTEE)</t>
  </si>
  <si>
    <t>039-055-06</t>
  </si>
  <si>
    <t>HARTMANN, WAYNE J</t>
  </si>
  <si>
    <t>039-055-07</t>
  </si>
  <si>
    <t>SORICH, DAVID W</t>
  </si>
  <si>
    <t>039-055-08</t>
  </si>
  <si>
    <t>MANZELLA, DAVID F</t>
  </si>
  <si>
    <t>039-055-09</t>
  </si>
  <si>
    <t>MICHAEL L. RUDOLPH LIVING TRUST</t>
  </si>
  <si>
    <t>039-055-10</t>
  </si>
  <si>
    <t>HUSS, PAUL D</t>
  </si>
  <si>
    <t>039-055-11</t>
  </si>
  <si>
    <t xml:space="preserve">POND HOUSE TRAIL DEVELOPMENT </t>
  </si>
  <si>
    <t>039-055-A</t>
  </si>
  <si>
    <t>COHEN, ETHAN L</t>
  </si>
  <si>
    <t>039-055-B</t>
  </si>
  <si>
    <t>039-055-C</t>
  </si>
  <si>
    <t>POND HOUSE TRAIL DEVELOP ASSOC</t>
  </si>
  <si>
    <t>039-056</t>
  </si>
  <si>
    <t>MANYAK, RAYMOND</t>
  </si>
  <si>
    <t>039-057</t>
  </si>
  <si>
    <t>BLACK, OTTO V</t>
  </si>
  <si>
    <t>039-058</t>
  </si>
  <si>
    <t>BLACK, PHILLIP</t>
  </si>
  <si>
    <t>039-059</t>
  </si>
  <si>
    <t>JAMES GILMORE TRUST</t>
  </si>
  <si>
    <t>039-061</t>
  </si>
  <si>
    <t>GALLAGHER, JOHN</t>
  </si>
  <si>
    <t>039-062</t>
  </si>
  <si>
    <t>GRANGER, ROBERT CARR</t>
  </si>
  <si>
    <t>039-062-A</t>
  </si>
  <si>
    <t>039-062-B</t>
  </si>
  <si>
    <t xml:space="preserve">THE RESTATED SHERWIN 2000 </t>
  </si>
  <si>
    <t>039-062-C</t>
  </si>
  <si>
    <t>039-062-C-"ON"</t>
  </si>
  <si>
    <t>039-062-C-"ON2"</t>
  </si>
  <si>
    <t>039-062-E</t>
  </si>
  <si>
    <t>GRANGER, MEGAN R</t>
  </si>
  <si>
    <t>039-063</t>
  </si>
  <si>
    <t>CASEY, SHARON</t>
  </si>
  <si>
    <t>039-064</t>
  </si>
  <si>
    <t>039-065</t>
  </si>
  <si>
    <t>WEBBER COVE BOATYARD INC.</t>
  </si>
  <si>
    <t>039-065-ON</t>
  </si>
  <si>
    <t>PREMIUM CHOICE BROADBAND</t>
  </si>
  <si>
    <t>039-066</t>
  </si>
  <si>
    <t>SCHNEIDER, DAVID</t>
  </si>
  <si>
    <t>039-066-01</t>
  </si>
  <si>
    <t>039-066-02</t>
  </si>
  <si>
    <t>RUSSELL, KENNETH R</t>
  </si>
  <si>
    <t>039-066-03</t>
  </si>
  <si>
    <t>039-066-04</t>
  </si>
  <si>
    <t>039-066-05</t>
  </si>
  <si>
    <t>MITCHELL, JILLIAN E</t>
  </si>
  <si>
    <t>039-066-06</t>
  </si>
  <si>
    <t>CASEY, SHARON R</t>
  </si>
  <si>
    <t>039-066-07</t>
  </si>
  <si>
    <t>COUSINS, MORGAN</t>
  </si>
  <si>
    <t>039-066-08</t>
  </si>
  <si>
    <t xml:space="preserve">EAST BLUE HILL VILLAGE </t>
  </si>
  <si>
    <t>039-066-09</t>
  </si>
  <si>
    <t>JOHNSON, BENJAMIN F IV</t>
  </si>
  <si>
    <t>039-066-10</t>
  </si>
  <si>
    <t>039-066-11</t>
  </si>
  <si>
    <t>039-068</t>
  </si>
  <si>
    <t>MCNEARY, MATTHEW W</t>
  </si>
  <si>
    <t>039-069</t>
  </si>
  <si>
    <t>LONGAKER, SUSAN R</t>
  </si>
  <si>
    <t>039-070</t>
  </si>
  <si>
    <t>MCNEARY, RICHARD L II</t>
  </si>
  <si>
    <t>039-070-1</t>
  </si>
  <si>
    <t>SKILLIN, TIMOTHY (TRUSTEE)</t>
  </si>
  <si>
    <t>039-070-2</t>
  </si>
  <si>
    <t>WOODARD, JEAN M</t>
  </si>
  <si>
    <t>039-071</t>
  </si>
  <si>
    <t>DILLON, JUILIA RUTH</t>
  </si>
  <si>
    <t>039-072</t>
  </si>
  <si>
    <t>NUNN, ANDREA</t>
  </si>
  <si>
    <t>039-072-ON</t>
  </si>
  <si>
    <t>039-073</t>
  </si>
  <si>
    <t>PIERCE, WILLIAM E</t>
  </si>
  <si>
    <t>039-074</t>
  </si>
  <si>
    <t>DILLON, DANIEL P</t>
  </si>
  <si>
    <t>039-075</t>
  </si>
  <si>
    <t>AERIE MAINE, LLC</t>
  </si>
  <si>
    <t>039-075-1</t>
  </si>
  <si>
    <t>STWERTKA, ALEXANDER</t>
  </si>
  <si>
    <t>039-076</t>
  </si>
  <si>
    <t>MALM, CARL R</t>
  </si>
  <si>
    <t>039-077</t>
  </si>
  <si>
    <t>GRAY, HOWARD JR</t>
  </si>
  <si>
    <t>039-078</t>
  </si>
  <si>
    <t xml:space="preserve">LOGUE, EDWARD AND PAMELA M </t>
  </si>
  <si>
    <t>039-079</t>
  </si>
  <si>
    <t>GRAY, BEVERLY TRUST</t>
  </si>
  <si>
    <t>039-080</t>
  </si>
  <si>
    <t>PALMER, GAYLE E</t>
  </si>
  <si>
    <t>039-081</t>
  </si>
  <si>
    <t>BROWN, JULIANA</t>
  </si>
  <si>
    <t>039-081-A</t>
  </si>
  <si>
    <t>039-081-B</t>
  </si>
  <si>
    <t>TEIXIDO, NINA</t>
  </si>
  <si>
    <t>039-081-B-1</t>
  </si>
  <si>
    <t>TEIXIDO, ELISE M</t>
  </si>
  <si>
    <t>039-082</t>
  </si>
  <si>
    <t>PRINKEY, DALE</t>
  </si>
  <si>
    <t>039-083</t>
  </si>
  <si>
    <t>KBK REALTY TRUST</t>
  </si>
  <si>
    <t>039-084</t>
  </si>
  <si>
    <t>039-085</t>
  </si>
  <si>
    <t>039-086</t>
  </si>
  <si>
    <t>039-087</t>
  </si>
  <si>
    <t>HURVITT, MARY ALICE</t>
  </si>
  <si>
    <t>040-001</t>
  </si>
  <si>
    <t>JIM POINT LIMITED PARTNERSHIP</t>
  </si>
  <si>
    <t>040-001-B</t>
  </si>
  <si>
    <t xml:space="preserve">JIM POINT LIMITED PARTNERSHIP  </t>
  </si>
  <si>
    <t>040-001-ON</t>
  </si>
  <si>
    <t>FLORIAN, MATHEW</t>
  </si>
  <si>
    <t>040-001-ON2</t>
  </si>
  <si>
    <t>FLORIAN, ANDREW</t>
  </si>
  <si>
    <t>040-002</t>
  </si>
  <si>
    <t>BISON FREE RANGE</t>
  </si>
  <si>
    <t>040-002-A-1</t>
  </si>
  <si>
    <t>ALLEN, JEFFREY S. &amp; TINA M.</t>
  </si>
  <si>
    <t>040-002-A-2</t>
  </si>
  <si>
    <t>040-002-A-3</t>
  </si>
  <si>
    <t>040-002-A-4</t>
  </si>
  <si>
    <t>DISSTON, MORRIS C</t>
  </si>
  <si>
    <t>040-002-A-5</t>
  </si>
  <si>
    <t>040-002-A-6</t>
  </si>
  <si>
    <t>ALTMAN, JOHN</t>
  </si>
  <si>
    <t>040-002-A-7</t>
  </si>
  <si>
    <t>040-002-B</t>
  </si>
  <si>
    <t>DEEP COVE LIMITED PARTNERSHIP</t>
  </si>
  <si>
    <t>040-003</t>
  </si>
  <si>
    <t xml:space="preserve">ALLEN, ERIC W &amp; JOAN C LIVING </t>
  </si>
  <si>
    <t>040-003-A</t>
  </si>
  <si>
    <t>GRAY, RUTH A &amp; DARRELL S (1/2 INT)</t>
  </si>
  <si>
    <t>040-003-B</t>
  </si>
  <si>
    <t>040-003-C-TIP</t>
  </si>
  <si>
    <t xml:space="preserve">INGRAHAM, WENDY E &amp; MARGO A </t>
  </si>
  <si>
    <t>040-003-D</t>
  </si>
  <si>
    <t>GRAY, RUTH A &amp; DARRELL S</t>
  </si>
  <si>
    <t>040-003-E</t>
  </si>
  <si>
    <t>LILLIJACK, LLC</t>
  </si>
  <si>
    <t>040-003-F</t>
  </si>
  <si>
    <t>ALLEN, SPENCER K</t>
  </si>
  <si>
    <t>040-006</t>
  </si>
  <si>
    <t>040-007</t>
  </si>
  <si>
    <t>FLORIAN, MARK</t>
  </si>
  <si>
    <t>B012-021-8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</si>
</sst>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font>
      <sz val="11"/>
      <color theme="1"/>
      <name val="Aptos Narrow"/>
      <family val="2"/>
      <scheme val="minor"/>
    </font>
    <font>
      <sz val="11"/>
      <color theme="1"/>
      <name val="Aptos Narrow"/>
      <family val="2"/>
      <scheme val="minor"/>
    </font>
    <font>
      <b/>
      <sz val="11"/>
      <color theme="1"/>
      <name val="Aptos Narrow"/>
      <family val="2"/>
      <scheme val="minor"/>
    </font>
    <font>
      <sz val="20"/>
      <color theme="1"/>
      <name val="Aptos Narrow"/>
      <family val="2"/>
      <scheme val="minor"/>
    </font>
    <font>
      <sz val="12"/>
      <color theme="1"/>
      <name val="Aptos Narrow"/>
      <family val="2"/>
      <scheme val="minor"/>
    </font>
  </fonts>
  <fills count="2">
    <fill>
      <patternFill patternType="none"/>
    </fill>
    <fill>
      <patternFill patternType="gray125"/>
    </fill>
  </fills>
  <borders count="10">
    <border>
      <left/>
      <right/>
      <top/>
      <bottom/>
      <diagonal/>
    </border>
    <border>
      <left/>
      <right/>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0" fillId="0" borderId="0" xfId="0" applyAlignment="1">
      <alignment wrapText="1"/>
    </xf>
    <xf numFmtId="164" fontId="0" fillId="0" borderId="0" xfId="1" applyNumberFormat="1" applyFont="1"/>
    <xf numFmtId="9" fontId="0" fillId="0" borderId="0" xfId="2" applyFont="1"/>
    <xf numFmtId="164" fontId="0" fillId="0" borderId="0" xfId="0" applyNumberFormat="1"/>
    <xf numFmtId="0" fontId="2" fillId="0" borderId="1" xfId="0" applyFont="1" applyBorder="1" applyAlignment="1">
      <alignment wrapText="1"/>
    </xf>
    <xf numFmtId="0" fontId="0" fillId="0" borderId="2" xfId="0" applyBorder="1"/>
    <xf numFmtId="0" fontId="0" fillId="0" borderId="3" xfId="0" applyBorder="1"/>
    <xf numFmtId="43" fontId="0" fillId="0" borderId="3" xfId="1" applyFont="1" applyBorder="1"/>
    <xf numFmtId="0" fontId="0" fillId="0" borderId="4" xfId="0" applyBorder="1"/>
    <xf numFmtId="0" fontId="0" fillId="0" borderId="5" xfId="0" applyBorder="1"/>
    <xf numFmtId="0" fontId="0" fillId="0" borderId="6" xfId="0" applyBorder="1"/>
    <xf numFmtId="43" fontId="0" fillId="0" borderId="7" xfId="1" applyFont="1" applyBorder="1"/>
    <xf numFmtId="0" fontId="0" fillId="0" borderId="0" xfId="0" applyAlignment="1">
      <alignment horizontal="right"/>
    </xf>
    <xf numFmtId="0" fontId="2" fillId="0" borderId="1" xfId="0" applyFont="1" applyBorder="1" applyAlignment="1">
      <alignment horizontal="right" wrapText="1"/>
    </xf>
    <xf numFmtId="0" fontId="3" fillId="0" borderId="0" xfId="0" applyFont="1"/>
    <xf numFmtId="0" fontId="4" fillId="0" borderId="0" xfId="0" applyFont="1"/>
    <xf numFmtId="0" fontId="0" fillId="0" borderId="0" xfId="0" applyAlignment="1">
      <alignment horizontal="left" wrapText="1"/>
    </xf>
    <xf numFmtId="164" fontId="0" fillId="0" borderId="2" xfId="1" applyNumberFormat="1" applyFont="1" applyBorder="1"/>
    <xf numFmtId="9" fontId="0" fillId="0" borderId="3" xfId="2" applyFont="1" applyBorder="1"/>
    <xf numFmtId="164" fontId="0" fillId="0" borderId="3" xfId="1" applyNumberFormat="1" applyFont="1" applyBorder="1"/>
    <xf numFmtId="164" fontId="0" fillId="0" borderId="4" xfId="0" applyNumberFormat="1" applyBorder="1"/>
    <xf numFmtId="164" fontId="0" fillId="0" borderId="8" xfId="1" applyNumberFormat="1" applyFont="1" applyBorder="1"/>
    <xf numFmtId="9" fontId="0" fillId="0" borderId="0" xfId="2" applyFont="1" applyBorder="1"/>
    <xf numFmtId="164" fontId="0" fillId="0" borderId="0" xfId="1" applyNumberFormat="1" applyFont="1" applyBorder="1"/>
    <xf numFmtId="164" fontId="0" fillId="0" borderId="9" xfId="0" applyNumberFormat="1" applyBorder="1"/>
    <xf numFmtId="164" fontId="0" fillId="0" borderId="7" xfId="0" applyNumberFormat="1" applyBorder="1"/>
    <xf numFmtId="164" fontId="2" fillId="0" borderId="5" xfId="1" applyNumberFormat="1" applyFont="1" applyBorder="1"/>
    <xf numFmtId="164" fontId="2" fillId="0" borderId="6" xfId="1" applyNumberFormat="1" applyFont="1" applyBorder="1"/>
    <xf numFmtId="164" fontId="2" fillId="0" borderId="7" xfId="0" applyNumberFormat="1" applyFont="1" applyBorder="1"/>
    <xf numFmtId="0" fontId="2" fillId="0" borderId="0" xfId="0" applyFont="1"/>
    <xf numFmtId="0" fontId="2" fillId="0" borderId="0" xfId="0" applyFont="1" applyAlignment="1">
      <alignment horizontal="right"/>
    </xf>
    <xf numFmtId="164" fontId="2" fillId="0" borderId="0" xfId="1" applyNumberFormat="1" applyFont="1"/>
    <xf numFmtId="9" fontId="2" fillId="0" borderId="0" xfId="2" applyFont="1"/>
    <xf numFmtId="164" fontId="2" fillId="0" borderId="0" xfId="0" applyNumberFormat="1" applyFont="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1F7C7-04EF-4A25-8E08-684F134BF396}">
  <sheetPr>
    <pageSetUpPr fitToPage="1"/>
  </sheetPr>
  <dimension ref="A1:J2556"/>
  <sheetViews>
    <sheetView tabSelected="1" workbookViewId="0">
      <pane xSplit="1" topLeftCell="B1" activePane="topRight" state="frozen"/>
      <selection pane="topRight" activeCell="A33" sqref="A33"/>
    </sheetView>
  </sheetViews>
  <sheetFormatPr defaultRowHeight="15"/>
  <cols>
    <col min="1" max="1" width="16.85546875" bestFit="1" customWidth="1"/>
    <col min="2" max="2" width="34.42578125" bestFit="1" customWidth="1"/>
    <col min="3" max="5" width="14.7109375" customWidth="1"/>
    <col min="6" max="6" width="10" customWidth="1"/>
    <col min="7" max="7" width="5" customWidth="1"/>
    <col min="8" max="9" width="14.28515625" bestFit="1" customWidth="1"/>
    <col min="10" max="10" width="13.42578125" bestFit="1" customWidth="1"/>
  </cols>
  <sheetData>
    <row r="1" spans="1:10" ht="26.25">
      <c r="A1" s="15" t="s">
        <v>0</v>
      </c>
    </row>
    <row r="2" spans="1:10" ht="15.75">
      <c r="A2" s="16" t="s">
        <v>1</v>
      </c>
    </row>
    <row r="4" spans="1:10" ht="15" customHeight="1">
      <c r="A4" t="s">
        <v>2</v>
      </c>
      <c r="B4" s="35" t="s">
        <v>3</v>
      </c>
      <c r="C4" s="36"/>
      <c r="D4" s="36"/>
      <c r="E4" s="36"/>
      <c r="F4" s="36"/>
      <c r="G4" s="36"/>
      <c r="H4" s="36"/>
      <c r="I4" s="36"/>
      <c r="J4" s="37"/>
    </row>
    <row r="5" spans="1:10">
      <c r="B5" s="38"/>
      <c r="C5" s="39"/>
      <c r="D5" s="39"/>
      <c r="E5" s="39"/>
      <c r="F5" s="39"/>
      <c r="G5" s="39"/>
      <c r="H5" s="39"/>
      <c r="I5" s="39"/>
      <c r="J5" s="40"/>
    </row>
    <row r="6" spans="1:10">
      <c r="B6" s="38"/>
      <c r="C6" s="39"/>
      <c r="D6" s="39"/>
      <c r="E6" s="39"/>
      <c r="F6" s="39"/>
      <c r="G6" s="39"/>
      <c r="H6" s="39"/>
      <c r="I6" s="39"/>
      <c r="J6" s="40"/>
    </row>
    <row r="7" spans="1:10">
      <c r="B7" s="38"/>
      <c r="C7" s="39"/>
      <c r="D7" s="39"/>
      <c r="E7" s="39"/>
      <c r="F7" s="39"/>
      <c r="G7" s="39"/>
      <c r="H7" s="39"/>
      <c r="I7" s="39"/>
      <c r="J7" s="40"/>
    </row>
    <row r="8" spans="1:10">
      <c r="B8" s="41"/>
      <c r="C8" s="42"/>
      <c r="D8" s="42"/>
      <c r="E8" s="42"/>
      <c r="F8" s="42"/>
      <c r="G8" s="42"/>
      <c r="H8" s="42"/>
      <c r="I8" s="42"/>
      <c r="J8" s="43"/>
    </row>
    <row r="9" spans="1:10">
      <c r="B9" s="17"/>
      <c r="C9" s="17"/>
      <c r="D9" s="17"/>
      <c r="E9" s="17"/>
      <c r="F9" s="17"/>
      <c r="G9" s="17"/>
      <c r="H9" s="17"/>
      <c r="I9" s="17"/>
      <c r="J9" s="17"/>
    </row>
    <row r="10" spans="1:10" ht="15" customHeight="1">
      <c r="A10" t="s">
        <v>4</v>
      </c>
      <c r="B10" s="35" t="s">
        <v>5</v>
      </c>
      <c r="C10" s="36"/>
      <c r="D10" s="36"/>
      <c r="E10" s="36"/>
      <c r="F10" s="36"/>
      <c r="G10" s="36"/>
      <c r="H10" s="36"/>
      <c r="I10" s="36"/>
      <c r="J10" s="37"/>
    </row>
    <row r="11" spans="1:10">
      <c r="B11" s="38"/>
      <c r="C11" s="39"/>
      <c r="D11" s="39"/>
      <c r="E11" s="39"/>
      <c r="F11" s="39"/>
      <c r="G11" s="39"/>
      <c r="H11" s="39"/>
      <c r="I11" s="39"/>
      <c r="J11" s="40"/>
    </row>
    <row r="12" spans="1:10">
      <c r="B12" s="38"/>
      <c r="C12" s="39"/>
      <c r="D12" s="39"/>
      <c r="E12" s="39"/>
      <c r="F12" s="39"/>
      <c r="G12" s="39"/>
      <c r="H12" s="39"/>
      <c r="I12" s="39"/>
      <c r="J12" s="40"/>
    </row>
    <row r="13" spans="1:10">
      <c r="B13" s="38"/>
      <c r="C13" s="39"/>
      <c r="D13" s="39"/>
      <c r="E13" s="39"/>
      <c r="F13" s="39"/>
      <c r="G13" s="39"/>
      <c r="H13" s="39"/>
      <c r="I13" s="39"/>
      <c r="J13" s="40"/>
    </row>
    <row r="14" spans="1:10">
      <c r="B14" s="41"/>
      <c r="C14" s="42"/>
      <c r="D14" s="42"/>
      <c r="E14" s="42"/>
      <c r="F14" s="42"/>
      <c r="G14" s="42"/>
      <c r="H14" s="42"/>
      <c r="I14" s="42"/>
      <c r="J14" s="43"/>
    </row>
    <row r="15" spans="1:10">
      <c r="B15" s="17"/>
      <c r="C15" s="17"/>
      <c r="D15" s="17"/>
      <c r="E15" s="17"/>
      <c r="F15" s="17"/>
      <c r="G15" s="17"/>
      <c r="H15" s="17"/>
      <c r="I15" s="17"/>
      <c r="J15" s="17"/>
    </row>
    <row r="17" spans="1:10" ht="45.75" thickBot="1">
      <c r="C17" s="14" t="s">
        <v>6</v>
      </c>
      <c r="D17" s="14" t="s">
        <v>7</v>
      </c>
      <c r="E17" s="14" t="s">
        <v>8</v>
      </c>
      <c r="F17" s="14" t="s">
        <v>9</v>
      </c>
      <c r="G17" s="14"/>
      <c r="H17" s="14" t="s">
        <v>10</v>
      </c>
      <c r="I17" s="14" t="s">
        <v>11</v>
      </c>
      <c r="J17" s="14" t="s">
        <v>12</v>
      </c>
    </row>
    <row r="18" spans="1:10" ht="15.75" thickTop="1">
      <c r="C18" s="1"/>
      <c r="D18" s="1"/>
      <c r="E18" s="1"/>
      <c r="F18" s="1"/>
      <c r="G18" s="1"/>
      <c r="H18" s="1"/>
      <c r="I18" s="1"/>
      <c r="J18" s="1"/>
    </row>
    <row r="19" spans="1:10" s="30" customFormat="1">
      <c r="B19" s="31" t="s">
        <v>13</v>
      </c>
      <c r="C19" s="32">
        <f>SUM(C$33:C$2556)</f>
        <v>657568970</v>
      </c>
      <c r="D19" s="32">
        <f t="shared" ref="D19:J19" si="0">SUM(D$33:D$2556)</f>
        <v>1098575800</v>
      </c>
      <c r="E19" s="32">
        <f t="shared" si="0"/>
        <v>441006830</v>
      </c>
      <c r="F19" s="33">
        <f>E19/C19</f>
        <v>0.67066247058464457</v>
      </c>
      <c r="G19" s="32"/>
      <c r="H19" s="32">
        <f t="shared" si="0"/>
        <v>9612538.249999987</v>
      </c>
      <c r="I19" s="32">
        <f t="shared" si="0"/>
        <v>9612538.25</v>
      </c>
      <c r="J19" s="32">
        <f t="shared" si="0"/>
        <v>2.1464074961841106E-10</v>
      </c>
    </row>
    <row r="20" spans="1:10" s="30" customFormat="1">
      <c r="B20" s="31" t="s">
        <v>14</v>
      </c>
      <c r="C20" s="32">
        <f>MEDIAN(C$33:C$2556)</f>
        <v>151500</v>
      </c>
      <c r="D20" s="32">
        <f>MEDIAN(D$33:D$2556)</f>
        <v>274300</v>
      </c>
      <c r="E20" s="32">
        <f>MEDIAN(E$33:E$2556)</f>
        <v>119480</v>
      </c>
      <c r="F20" s="33">
        <f>MEDIAN(F$33:F$2556)</f>
        <v>0.73076923076923073</v>
      </c>
      <c r="G20" s="32"/>
      <c r="H20" s="32">
        <f>MEDIAN(H$33:H$2556)</f>
        <v>2185.8008017489788</v>
      </c>
      <c r="I20" s="32">
        <f>MEDIAN(I$33:I$2556)</f>
        <v>2390.0625</v>
      </c>
      <c r="J20" s="34">
        <f>I20-H20</f>
        <v>204.26169825102124</v>
      </c>
    </row>
    <row r="21" spans="1:10">
      <c r="B21" s="13"/>
      <c r="C21" s="2"/>
      <c r="D21" s="2"/>
      <c r="E21" s="2"/>
      <c r="F21" s="3"/>
      <c r="G21" s="2"/>
      <c r="H21" s="2"/>
      <c r="I21" s="2"/>
      <c r="J21" s="4"/>
    </row>
    <row r="22" spans="1:10">
      <c r="B22" s="13"/>
      <c r="C22" s="2"/>
      <c r="D22" s="2"/>
      <c r="E22" s="18" t="s">
        <v>15</v>
      </c>
      <c r="F22" s="19"/>
      <c r="G22" s="20"/>
      <c r="H22" s="20"/>
      <c r="I22" s="20"/>
      <c r="J22" s="21"/>
    </row>
    <row r="23" spans="1:10">
      <c r="B23" s="13"/>
      <c r="C23" s="2"/>
      <c r="D23" s="2"/>
      <c r="E23" s="22" t="s">
        <v>16</v>
      </c>
      <c r="F23" s="23"/>
      <c r="G23" s="24"/>
      <c r="H23" s="24"/>
      <c r="I23" s="24"/>
      <c r="J23" s="25">
        <f>COUNTIF($F$33:$F$2556,"&gt;"&amp;TEXT($F$20,"0.00000000000000"))</f>
        <v>1199</v>
      </c>
    </row>
    <row r="24" spans="1:10">
      <c r="C24" s="2"/>
      <c r="D24" s="2"/>
      <c r="E24" s="22" t="s">
        <v>17</v>
      </c>
      <c r="F24" s="24"/>
      <c r="G24" s="24"/>
      <c r="H24" s="24"/>
      <c r="I24" s="24"/>
      <c r="J24" s="25">
        <f>COUNTIF($F$33:$F$2556,"&lt;"&amp;TEXT($F$20,"0.00000000000000"))</f>
        <v>1198</v>
      </c>
    </row>
    <row r="25" spans="1:10">
      <c r="C25" s="2"/>
      <c r="D25" s="2"/>
      <c r="E25" s="22" t="s">
        <v>18</v>
      </c>
      <c r="F25" s="24"/>
      <c r="G25" s="24"/>
      <c r="H25" s="24"/>
      <c r="I25" s="24"/>
      <c r="J25" s="26">
        <f>COUNTIF($F$33:$F$2556,"")</f>
        <v>127</v>
      </c>
    </row>
    <row r="26" spans="1:10">
      <c r="C26" s="2"/>
      <c r="D26" s="2"/>
      <c r="E26" s="27" t="s">
        <v>19</v>
      </c>
      <c r="F26" s="28"/>
      <c r="G26" s="28"/>
      <c r="H26" s="28"/>
      <c r="I26" s="28"/>
      <c r="J26" s="29">
        <f>SUM(J23:J25)</f>
        <v>2524</v>
      </c>
    </row>
    <row r="27" spans="1:10">
      <c r="C27" s="2"/>
      <c r="D27" s="2"/>
      <c r="E27" s="2"/>
      <c r="F27" s="2"/>
      <c r="G27" s="2"/>
      <c r="H27" s="2"/>
      <c r="I27" s="2"/>
      <c r="J27" s="4"/>
    </row>
    <row r="28" spans="1:10">
      <c r="C28" s="2"/>
      <c r="D28" s="2"/>
      <c r="E28" s="2"/>
      <c r="F28" s="2"/>
      <c r="G28" s="2"/>
      <c r="H28" s="2"/>
      <c r="I28" s="2"/>
      <c r="J28" s="2"/>
    </row>
    <row r="29" spans="1:10">
      <c r="E29" s="6" t="s">
        <v>20</v>
      </c>
      <c r="F29" s="7"/>
      <c r="G29" s="7"/>
      <c r="H29" s="8">
        <f>I30/1000*D19/C19*1000</f>
        <v>14.618296617615639</v>
      </c>
      <c r="I29" s="9"/>
    </row>
    <row r="30" spans="1:10">
      <c r="E30" s="10" t="s">
        <v>21</v>
      </c>
      <c r="F30" s="11"/>
      <c r="G30" s="11"/>
      <c r="H30" s="11"/>
      <c r="I30" s="12">
        <v>8.75</v>
      </c>
    </row>
    <row r="32" spans="1:10" ht="60.75" thickBot="1">
      <c r="A32" s="5" t="s">
        <v>22</v>
      </c>
      <c r="B32" s="5" t="s">
        <v>23</v>
      </c>
      <c r="C32" s="14" t="s">
        <v>24</v>
      </c>
      <c r="D32" s="14" t="s">
        <v>25</v>
      </c>
      <c r="E32" s="14" t="s">
        <v>26</v>
      </c>
      <c r="F32" s="14" t="s">
        <v>27</v>
      </c>
      <c r="G32" s="14"/>
      <c r="H32" s="14" t="s">
        <v>28</v>
      </c>
      <c r="I32" s="14" t="s">
        <v>29</v>
      </c>
      <c r="J32" s="14" t="s">
        <v>30</v>
      </c>
    </row>
    <row r="33" spans="1:10" ht="15.75" thickTop="1">
      <c r="A33" t="s">
        <v>31</v>
      </c>
      <c r="B33" t="s">
        <v>32</v>
      </c>
      <c r="C33" s="2">
        <v>600</v>
      </c>
      <c r="D33" s="2">
        <v>700</v>
      </c>
      <c r="E33" s="2">
        <f t="shared" ref="E33:E96" si="1">D33-C33</f>
        <v>100</v>
      </c>
      <c r="F33" s="3">
        <f t="shared" ref="F33:F96" si="2">IF(OR(C33=0,ISBLANK(C33)),"",E33/C33)</f>
        <v>0.16666666666666666</v>
      </c>
      <c r="G33" s="2"/>
      <c r="H33" s="2">
        <f t="shared" ref="H33:H96" si="3">C33*$H$29/1000</f>
        <v>8.7709779705693833</v>
      </c>
      <c r="I33" s="2">
        <f t="shared" ref="I33:I96" si="4">D33*$I$30/1000</f>
        <v>6.125</v>
      </c>
      <c r="J33" s="4">
        <f t="shared" ref="J33:J96" si="5">I33-H33</f>
        <v>-2.6459779705693833</v>
      </c>
    </row>
    <row r="34" spans="1:10">
      <c r="A34" t="s">
        <v>31</v>
      </c>
      <c r="B34" t="s">
        <v>33</v>
      </c>
      <c r="C34" s="2">
        <v>600</v>
      </c>
      <c r="D34" s="2">
        <v>700</v>
      </c>
      <c r="E34" s="2">
        <f t="shared" si="1"/>
        <v>100</v>
      </c>
      <c r="F34" s="3">
        <f t="shared" si="2"/>
        <v>0.16666666666666666</v>
      </c>
      <c r="G34" s="2"/>
      <c r="H34" s="2">
        <f t="shared" si="3"/>
        <v>8.7709779705693833</v>
      </c>
      <c r="I34" s="2">
        <f t="shared" si="4"/>
        <v>6.125</v>
      </c>
      <c r="J34" s="4">
        <f t="shared" si="5"/>
        <v>-2.6459779705693833</v>
      </c>
    </row>
    <row r="35" spans="1:10">
      <c r="A35" t="s">
        <v>34</v>
      </c>
      <c r="B35" t="s">
        <v>35</v>
      </c>
      <c r="C35" s="2">
        <v>200</v>
      </c>
      <c r="D35" s="2">
        <v>200</v>
      </c>
      <c r="E35" s="2">
        <f t="shared" si="1"/>
        <v>0</v>
      </c>
      <c r="F35" s="3">
        <f t="shared" si="2"/>
        <v>0</v>
      </c>
      <c r="G35" s="2"/>
      <c r="H35" s="2">
        <f t="shared" si="3"/>
        <v>2.9236593235231281</v>
      </c>
      <c r="I35" s="2">
        <f t="shared" si="4"/>
        <v>1.75</v>
      </c>
      <c r="J35" s="4">
        <f t="shared" si="5"/>
        <v>-1.1736593235231281</v>
      </c>
    </row>
    <row r="36" spans="1:10">
      <c r="A36" t="s">
        <v>36</v>
      </c>
      <c r="B36" t="s">
        <v>37</v>
      </c>
      <c r="C36" s="2">
        <v>500</v>
      </c>
      <c r="D36" s="2">
        <v>600</v>
      </c>
      <c r="E36" s="2">
        <f t="shared" si="1"/>
        <v>100</v>
      </c>
      <c r="F36" s="3">
        <f t="shared" si="2"/>
        <v>0.2</v>
      </c>
      <c r="G36" s="2"/>
      <c r="H36" s="2">
        <f t="shared" si="3"/>
        <v>7.3091483088078197</v>
      </c>
      <c r="I36" s="2">
        <f t="shared" si="4"/>
        <v>5.25</v>
      </c>
      <c r="J36" s="4">
        <f t="shared" si="5"/>
        <v>-2.0591483088078197</v>
      </c>
    </row>
    <row r="37" spans="1:10">
      <c r="A37" t="s">
        <v>38</v>
      </c>
      <c r="B37" t="s">
        <v>39</v>
      </c>
      <c r="C37" s="2">
        <v>893050</v>
      </c>
      <c r="D37" s="2">
        <v>1435400</v>
      </c>
      <c r="E37" s="2">
        <f t="shared" si="1"/>
        <v>542350</v>
      </c>
      <c r="F37" s="3">
        <f t="shared" si="2"/>
        <v>0.60730082302222721</v>
      </c>
      <c r="G37" s="2"/>
      <c r="H37" s="2">
        <f t="shared" si="3"/>
        <v>13054.869794361648</v>
      </c>
      <c r="I37" s="2">
        <f t="shared" si="4"/>
        <v>12559.75</v>
      </c>
      <c r="J37" s="4">
        <f t="shared" si="5"/>
        <v>-495.11979436164802</v>
      </c>
    </row>
    <row r="38" spans="1:10">
      <c r="A38" t="s">
        <v>40</v>
      </c>
      <c r="B38" t="s">
        <v>41</v>
      </c>
      <c r="C38" s="2">
        <v>261750</v>
      </c>
      <c r="D38" s="2">
        <v>540800</v>
      </c>
      <c r="E38" s="2">
        <f t="shared" si="1"/>
        <v>279050</v>
      </c>
      <c r="F38" s="3">
        <f t="shared" si="2"/>
        <v>1.0660936007640878</v>
      </c>
      <c r="G38" s="2"/>
      <c r="H38" s="2">
        <f t="shared" si="3"/>
        <v>3826.3391396608936</v>
      </c>
      <c r="I38" s="2">
        <f t="shared" si="4"/>
        <v>4732</v>
      </c>
      <c r="J38" s="4">
        <f t="shared" si="5"/>
        <v>905.66086033910642</v>
      </c>
    </row>
    <row r="39" spans="1:10">
      <c r="A39" t="s">
        <v>42</v>
      </c>
      <c r="B39" t="s">
        <v>43</v>
      </c>
      <c r="C39" s="2">
        <v>620200</v>
      </c>
      <c r="D39" s="2">
        <v>921300</v>
      </c>
      <c r="E39" s="2">
        <f t="shared" si="1"/>
        <v>301100</v>
      </c>
      <c r="F39" s="3">
        <f t="shared" si="2"/>
        <v>0.48548855207997421</v>
      </c>
      <c r="G39" s="2"/>
      <c r="H39" s="2">
        <f t="shared" si="3"/>
        <v>9066.2675622452207</v>
      </c>
      <c r="I39" s="2">
        <f t="shared" si="4"/>
        <v>8061.375</v>
      </c>
      <c r="J39" s="4">
        <f t="shared" si="5"/>
        <v>-1004.8925622452207</v>
      </c>
    </row>
    <row r="40" spans="1:10">
      <c r="A40" t="s">
        <v>44</v>
      </c>
      <c r="B40" t="s">
        <v>45</v>
      </c>
      <c r="C40" s="2">
        <v>1329900</v>
      </c>
      <c r="D40" s="2">
        <v>2216000</v>
      </c>
      <c r="E40" s="2">
        <f t="shared" si="1"/>
        <v>886100</v>
      </c>
      <c r="F40" s="3">
        <f t="shared" si="2"/>
        <v>0.66629069854876311</v>
      </c>
      <c r="G40" s="2"/>
      <c r="H40" s="2">
        <f t="shared" si="3"/>
        <v>19440.872671767036</v>
      </c>
      <c r="I40" s="2">
        <f t="shared" si="4"/>
        <v>19390</v>
      </c>
      <c r="J40" s="4">
        <f t="shared" si="5"/>
        <v>-50.872671767036081</v>
      </c>
    </row>
    <row r="41" spans="1:10">
      <c r="A41" t="s">
        <v>46</v>
      </c>
      <c r="B41" t="s">
        <v>47</v>
      </c>
      <c r="C41" s="2">
        <v>764000</v>
      </c>
      <c r="D41" s="2">
        <v>1134300</v>
      </c>
      <c r="E41" s="2">
        <f t="shared" si="1"/>
        <v>370300</v>
      </c>
      <c r="F41" s="3">
        <f t="shared" si="2"/>
        <v>0.48468586387434553</v>
      </c>
      <c r="G41" s="2"/>
      <c r="H41" s="2">
        <f t="shared" si="3"/>
        <v>11168.378615858348</v>
      </c>
      <c r="I41" s="2">
        <f t="shared" si="4"/>
        <v>9925.125</v>
      </c>
      <c r="J41" s="4">
        <f t="shared" si="5"/>
        <v>-1243.253615858348</v>
      </c>
    </row>
    <row r="42" spans="1:10">
      <c r="A42" t="s">
        <v>48</v>
      </c>
      <c r="B42" t="s">
        <v>49</v>
      </c>
      <c r="C42" s="2">
        <v>1023200</v>
      </c>
      <c r="D42" s="2">
        <v>1368800</v>
      </c>
      <c r="E42" s="2">
        <f t="shared" si="1"/>
        <v>345600</v>
      </c>
      <c r="F42" s="3">
        <f t="shared" si="2"/>
        <v>0.3377638780297107</v>
      </c>
      <c r="G42" s="2"/>
      <c r="H42" s="2">
        <f t="shared" si="3"/>
        <v>14957.441099144322</v>
      </c>
      <c r="I42" s="2">
        <f t="shared" si="4"/>
        <v>11977</v>
      </c>
      <c r="J42" s="4">
        <f t="shared" si="5"/>
        <v>-2980.4410991443219</v>
      </c>
    </row>
    <row r="43" spans="1:10">
      <c r="A43" t="s">
        <v>50</v>
      </c>
      <c r="B43" t="s">
        <v>51</v>
      </c>
      <c r="C43" s="2">
        <v>0</v>
      </c>
      <c r="D43" s="2">
        <v>0</v>
      </c>
      <c r="E43" s="2">
        <f t="shared" si="1"/>
        <v>0</v>
      </c>
      <c r="F43" s="3" t="str">
        <f t="shared" si="2"/>
        <v/>
      </c>
      <c r="G43" s="2"/>
      <c r="H43" s="2">
        <f t="shared" si="3"/>
        <v>0</v>
      </c>
      <c r="I43" s="2">
        <f t="shared" si="4"/>
        <v>0</v>
      </c>
      <c r="J43" s="4">
        <f t="shared" si="5"/>
        <v>0</v>
      </c>
    </row>
    <row r="44" spans="1:10">
      <c r="A44" t="s">
        <v>52</v>
      </c>
      <c r="B44" t="s">
        <v>53</v>
      </c>
      <c r="C44" s="2">
        <v>1039200</v>
      </c>
      <c r="D44" s="2">
        <v>1433200</v>
      </c>
      <c r="E44" s="2">
        <f t="shared" si="1"/>
        <v>394000</v>
      </c>
      <c r="F44" s="3">
        <f t="shared" si="2"/>
        <v>0.37913779830638955</v>
      </c>
      <c r="G44" s="2"/>
      <c r="H44" s="2">
        <f t="shared" si="3"/>
        <v>15191.333845026173</v>
      </c>
      <c r="I44" s="2">
        <f t="shared" si="4"/>
        <v>12540.5</v>
      </c>
      <c r="J44" s="4">
        <f t="shared" si="5"/>
        <v>-2650.8338450261726</v>
      </c>
    </row>
    <row r="45" spans="1:10">
      <c r="A45" t="s">
        <v>54</v>
      </c>
      <c r="B45" t="s">
        <v>55</v>
      </c>
      <c r="C45" s="2">
        <v>735900</v>
      </c>
      <c r="D45" s="2">
        <v>995800</v>
      </c>
      <c r="E45" s="2">
        <f t="shared" si="1"/>
        <v>259900</v>
      </c>
      <c r="F45" s="3">
        <f t="shared" si="2"/>
        <v>0.35317298545998099</v>
      </c>
      <c r="G45" s="2"/>
      <c r="H45" s="2">
        <f t="shared" si="3"/>
        <v>10757.60448090335</v>
      </c>
      <c r="I45" s="2">
        <f t="shared" si="4"/>
        <v>8713.25</v>
      </c>
      <c r="J45" s="4">
        <f t="shared" si="5"/>
        <v>-2044.3544809033501</v>
      </c>
    </row>
    <row r="46" spans="1:10">
      <c r="A46" t="s">
        <v>56</v>
      </c>
      <c r="B46" t="s">
        <v>57</v>
      </c>
      <c r="C46" s="2">
        <v>106100</v>
      </c>
      <c r="D46" s="2">
        <v>238100</v>
      </c>
      <c r="E46" s="2">
        <f t="shared" si="1"/>
        <v>132000</v>
      </c>
      <c r="F46" s="3">
        <f t="shared" si="2"/>
        <v>1.2441093308199811</v>
      </c>
      <c r="G46" s="2"/>
      <c r="H46" s="2">
        <f t="shared" si="3"/>
        <v>1551.0012711290194</v>
      </c>
      <c r="I46" s="2">
        <f t="shared" si="4"/>
        <v>2083.375</v>
      </c>
      <c r="J46" s="4">
        <f t="shared" si="5"/>
        <v>532.37372887098059</v>
      </c>
    </row>
    <row r="47" spans="1:10">
      <c r="A47" t="s">
        <v>58</v>
      </c>
      <c r="B47" t="s">
        <v>59</v>
      </c>
      <c r="C47" s="2">
        <v>626500</v>
      </c>
      <c r="D47" s="2">
        <v>937500</v>
      </c>
      <c r="E47" s="2">
        <f t="shared" si="1"/>
        <v>311000</v>
      </c>
      <c r="F47" s="3">
        <f t="shared" si="2"/>
        <v>0.49640861931364727</v>
      </c>
      <c r="G47" s="2"/>
      <c r="H47" s="2">
        <f t="shared" si="3"/>
        <v>9158.3628309361993</v>
      </c>
      <c r="I47" s="2">
        <f t="shared" si="4"/>
        <v>8203.125</v>
      </c>
      <c r="J47" s="4">
        <f t="shared" si="5"/>
        <v>-955.23783093619932</v>
      </c>
    </row>
    <row r="48" spans="1:10">
      <c r="A48" t="s">
        <v>60</v>
      </c>
      <c r="B48" t="s">
        <v>61</v>
      </c>
      <c r="C48" s="2">
        <v>356150</v>
      </c>
      <c r="D48" s="2">
        <v>672500</v>
      </c>
      <c r="E48" s="2">
        <f t="shared" si="1"/>
        <v>316350</v>
      </c>
      <c r="F48" s="3">
        <f t="shared" si="2"/>
        <v>0.88824933314614629</v>
      </c>
      <c r="G48" s="2"/>
      <c r="H48" s="2">
        <f t="shared" si="3"/>
        <v>5206.3063403638098</v>
      </c>
      <c r="I48" s="2">
        <f t="shared" si="4"/>
        <v>5884.375</v>
      </c>
      <c r="J48" s="4">
        <f t="shared" si="5"/>
        <v>678.0686596361902</v>
      </c>
    </row>
    <row r="49" spans="1:10">
      <c r="A49" t="s">
        <v>62</v>
      </c>
      <c r="B49" t="s">
        <v>63</v>
      </c>
      <c r="C49" s="2">
        <v>1108800</v>
      </c>
      <c r="D49" s="2">
        <v>1446800</v>
      </c>
      <c r="E49" s="2">
        <f t="shared" si="1"/>
        <v>338000</v>
      </c>
      <c r="F49" s="3">
        <f t="shared" si="2"/>
        <v>0.30483405483405485</v>
      </c>
      <c r="G49" s="2"/>
      <c r="H49" s="2">
        <f t="shared" si="3"/>
        <v>16208.76728961222</v>
      </c>
      <c r="I49" s="2">
        <f t="shared" si="4"/>
        <v>12659.5</v>
      </c>
      <c r="J49" s="4">
        <f t="shared" si="5"/>
        <v>-3549.2672896122203</v>
      </c>
    </row>
    <row r="50" spans="1:10">
      <c r="A50" t="s">
        <v>64</v>
      </c>
      <c r="B50" t="s">
        <v>65</v>
      </c>
      <c r="C50" s="2">
        <v>812800</v>
      </c>
      <c r="D50" s="2">
        <v>1255400</v>
      </c>
      <c r="E50" s="2">
        <f t="shared" si="1"/>
        <v>442600</v>
      </c>
      <c r="F50" s="3">
        <f t="shared" si="2"/>
        <v>0.54453740157480313</v>
      </c>
      <c r="G50" s="2"/>
      <c r="H50" s="2">
        <f t="shared" si="3"/>
        <v>11881.751490797991</v>
      </c>
      <c r="I50" s="2">
        <f t="shared" si="4"/>
        <v>10984.75</v>
      </c>
      <c r="J50" s="4">
        <f t="shared" si="5"/>
        <v>-897.00149079799121</v>
      </c>
    </row>
    <row r="51" spans="1:10">
      <c r="A51" t="s">
        <v>66</v>
      </c>
      <c r="B51" t="s">
        <v>67</v>
      </c>
      <c r="C51" s="2">
        <v>981150</v>
      </c>
      <c r="D51" s="2">
        <v>1614000</v>
      </c>
      <c r="E51" s="2">
        <f t="shared" si="1"/>
        <v>632850</v>
      </c>
      <c r="F51" s="3">
        <f t="shared" si="2"/>
        <v>0.64500840850022934</v>
      </c>
      <c r="G51" s="2"/>
      <c r="H51" s="2">
        <f t="shared" si="3"/>
        <v>14342.741726373584</v>
      </c>
      <c r="I51" s="2">
        <f t="shared" si="4"/>
        <v>14122.5</v>
      </c>
      <c r="J51" s="4">
        <f t="shared" si="5"/>
        <v>-220.24172637358424</v>
      </c>
    </row>
    <row r="52" spans="1:10">
      <c r="A52" t="s">
        <v>68</v>
      </c>
      <c r="B52" t="s">
        <v>69</v>
      </c>
      <c r="C52" s="2">
        <v>54700</v>
      </c>
      <c r="D52" s="2">
        <v>72400</v>
      </c>
      <c r="E52" s="2">
        <f t="shared" si="1"/>
        <v>17700</v>
      </c>
      <c r="F52" s="3">
        <f t="shared" si="2"/>
        <v>0.3235831809872029</v>
      </c>
      <c r="G52" s="2"/>
      <c r="H52" s="2">
        <f t="shared" si="3"/>
        <v>799.62082498357552</v>
      </c>
      <c r="I52" s="2">
        <f t="shared" si="4"/>
        <v>633.5</v>
      </c>
      <c r="J52" s="4">
        <f t="shared" si="5"/>
        <v>-166.12082498357552</v>
      </c>
    </row>
    <row r="53" spans="1:10">
      <c r="A53" t="s">
        <v>70</v>
      </c>
      <c r="B53" t="s">
        <v>71</v>
      </c>
      <c r="C53" s="2">
        <v>377150</v>
      </c>
      <c r="D53" s="2">
        <v>701800</v>
      </c>
      <c r="E53" s="2">
        <f t="shared" si="1"/>
        <v>324650</v>
      </c>
      <c r="F53" s="3">
        <f t="shared" si="2"/>
        <v>0.86079809094524729</v>
      </c>
      <c r="G53" s="2"/>
      <c r="H53" s="2">
        <f t="shared" si="3"/>
        <v>5513.2905693337389</v>
      </c>
      <c r="I53" s="2">
        <f t="shared" si="4"/>
        <v>6140.75</v>
      </c>
      <c r="J53" s="4">
        <f t="shared" si="5"/>
        <v>627.45943066626114</v>
      </c>
    </row>
    <row r="54" spans="1:10">
      <c r="A54" t="s">
        <v>72</v>
      </c>
      <c r="B54" t="s">
        <v>73</v>
      </c>
      <c r="C54" s="2">
        <v>239950</v>
      </c>
      <c r="D54" s="2">
        <v>474500</v>
      </c>
      <c r="E54" s="2">
        <f t="shared" si="1"/>
        <v>234550</v>
      </c>
      <c r="F54" s="3">
        <f t="shared" si="2"/>
        <v>0.97749531152323399</v>
      </c>
      <c r="G54" s="2"/>
      <c r="H54" s="2">
        <f t="shared" si="3"/>
        <v>3507.660273396873</v>
      </c>
      <c r="I54" s="2">
        <f t="shared" si="4"/>
        <v>4151.875</v>
      </c>
      <c r="J54" s="4">
        <f t="shared" si="5"/>
        <v>644.21472660312702</v>
      </c>
    </row>
    <row r="55" spans="1:10">
      <c r="A55" t="s">
        <v>74</v>
      </c>
      <c r="B55" t="s">
        <v>75</v>
      </c>
      <c r="C55" s="2">
        <v>1187300</v>
      </c>
      <c r="D55" s="2">
        <v>1835100</v>
      </c>
      <c r="E55" s="2">
        <f t="shared" si="1"/>
        <v>647800</v>
      </c>
      <c r="F55" s="3">
        <f t="shared" si="2"/>
        <v>0.54560768129369153</v>
      </c>
      <c r="G55" s="2"/>
      <c r="H55" s="2">
        <f t="shared" si="3"/>
        <v>17356.303574095047</v>
      </c>
      <c r="I55" s="2">
        <f t="shared" si="4"/>
        <v>16057.125</v>
      </c>
      <c r="J55" s="4">
        <f t="shared" si="5"/>
        <v>-1299.1785740950472</v>
      </c>
    </row>
    <row r="56" spans="1:10">
      <c r="A56" t="s">
        <v>76</v>
      </c>
      <c r="B56" t="s">
        <v>77</v>
      </c>
      <c r="C56" s="2">
        <v>382500</v>
      </c>
      <c r="D56" s="2">
        <v>743400</v>
      </c>
      <c r="E56" s="2">
        <f t="shared" si="1"/>
        <v>360900</v>
      </c>
      <c r="F56" s="3">
        <f t="shared" si="2"/>
        <v>0.94352941176470584</v>
      </c>
      <c r="G56" s="2"/>
      <c r="H56" s="2">
        <f t="shared" si="3"/>
        <v>5591.4984562379823</v>
      </c>
      <c r="I56" s="2">
        <f t="shared" si="4"/>
        <v>6504.75</v>
      </c>
      <c r="J56" s="4">
        <f t="shared" si="5"/>
        <v>913.25154376201772</v>
      </c>
    </row>
    <row r="57" spans="1:10">
      <c r="A57" t="s">
        <v>78</v>
      </c>
      <c r="B57" t="s">
        <v>77</v>
      </c>
      <c r="C57" s="2">
        <v>18000</v>
      </c>
      <c r="D57" s="2">
        <v>24000</v>
      </c>
      <c r="E57" s="2">
        <f t="shared" si="1"/>
        <v>6000</v>
      </c>
      <c r="F57" s="3">
        <f t="shared" si="2"/>
        <v>0.33333333333333331</v>
      </c>
      <c r="G57" s="2"/>
      <c r="H57" s="2">
        <f t="shared" si="3"/>
        <v>263.12933911708149</v>
      </c>
      <c r="I57" s="2">
        <f t="shared" si="4"/>
        <v>210</v>
      </c>
      <c r="J57" s="4">
        <f t="shared" si="5"/>
        <v>-53.129339117081486</v>
      </c>
    </row>
    <row r="58" spans="1:10">
      <c r="A58" t="s">
        <v>79</v>
      </c>
      <c r="B58" t="s">
        <v>80</v>
      </c>
      <c r="C58" s="2">
        <v>1775550</v>
      </c>
      <c r="D58" s="2">
        <v>2916600</v>
      </c>
      <c r="E58" s="2">
        <f t="shared" si="1"/>
        <v>1141050</v>
      </c>
      <c r="F58" s="3">
        <f t="shared" si="2"/>
        <v>0.6426459406944327</v>
      </c>
      <c r="G58" s="2"/>
      <c r="H58" s="2">
        <f t="shared" si="3"/>
        <v>25955.51655940745</v>
      </c>
      <c r="I58" s="2">
        <f t="shared" si="4"/>
        <v>25520.25</v>
      </c>
      <c r="J58" s="4">
        <f t="shared" si="5"/>
        <v>-435.26655940744968</v>
      </c>
    </row>
    <row r="59" spans="1:10">
      <c r="A59" t="s">
        <v>81</v>
      </c>
      <c r="B59" t="s">
        <v>82</v>
      </c>
      <c r="C59" s="2">
        <v>3092100</v>
      </c>
      <c r="D59" s="2">
        <v>5276500</v>
      </c>
      <c r="E59" s="2">
        <f t="shared" si="1"/>
        <v>2184400</v>
      </c>
      <c r="F59" s="3">
        <f t="shared" si="2"/>
        <v>0.70644545777950263</v>
      </c>
      <c r="G59" s="2"/>
      <c r="H59" s="2">
        <f t="shared" si="3"/>
        <v>45201.234971329315</v>
      </c>
      <c r="I59" s="2">
        <f t="shared" si="4"/>
        <v>46169.375</v>
      </c>
      <c r="J59" s="4">
        <f t="shared" si="5"/>
        <v>968.14002867068484</v>
      </c>
    </row>
    <row r="60" spans="1:10">
      <c r="A60" t="s">
        <v>83</v>
      </c>
      <c r="B60" t="s">
        <v>84</v>
      </c>
      <c r="C60" s="2">
        <v>2459500</v>
      </c>
      <c r="D60" s="2">
        <v>3899700</v>
      </c>
      <c r="E60" s="2">
        <f t="shared" si="1"/>
        <v>1440200</v>
      </c>
      <c r="F60" s="3">
        <f t="shared" si="2"/>
        <v>0.585566171986176</v>
      </c>
      <c r="G60" s="2"/>
      <c r="H60" s="2">
        <f t="shared" si="3"/>
        <v>35953.700531025665</v>
      </c>
      <c r="I60" s="2">
        <f t="shared" si="4"/>
        <v>34122.375</v>
      </c>
      <c r="J60" s="4">
        <f t="shared" si="5"/>
        <v>-1831.3255310256645</v>
      </c>
    </row>
    <row r="61" spans="1:10">
      <c r="A61" t="s">
        <v>85</v>
      </c>
      <c r="B61" t="s">
        <v>86</v>
      </c>
      <c r="C61" s="2">
        <v>764000</v>
      </c>
      <c r="D61" s="2">
        <v>1271100</v>
      </c>
      <c r="E61" s="2">
        <f t="shared" si="1"/>
        <v>507100</v>
      </c>
      <c r="F61" s="3">
        <f t="shared" si="2"/>
        <v>0.66374345549738223</v>
      </c>
      <c r="G61" s="2"/>
      <c r="H61" s="2">
        <f t="shared" si="3"/>
        <v>11168.378615858348</v>
      </c>
      <c r="I61" s="2">
        <f t="shared" si="4"/>
        <v>11122.125</v>
      </c>
      <c r="J61" s="4">
        <f t="shared" si="5"/>
        <v>-46.253615858347985</v>
      </c>
    </row>
    <row r="62" spans="1:10">
      <c r="A62" t="s">
        <v>87</v>
      </c>
      <c r="B62" t="s">
        <v>88</v>
      </c>
      <c r="C62" s="2">
        <v>510800</v>
      </c>
      <c r="D62" s="2">
        <v>508300</v>
      </c>
      <c r="E62" s="2">
        <f t="shared" si="1"/>
        <v>-2500</v>
      </c>
      <c r="F62" s="3">
        <f t="shared" si="2"/>
        <v>-4.8942834768989823E-3</v>
      </c>
      <c r="G62" s="2"/>
      <c r="H62" s="2">
        <f t="shared" si="3"/>
        <v>7467.0259122780681</v>
      </c>
      <c r="I62" s="2">
        <f t="shared" si="4"/>
        <v>4447.625</v>
      </c>
      <c r="J62" s="4">
        <f t="shared" si="5"/>
        <v>-3019.4009122780681</v>
      </c>
    </row>
    <row r="63" spans="1:10">
      <c r="A63" t="s">
        <v>89</v>
      </c>
      <c r="B63" t="s">
        <v>90</v>
      </c>
      <c r="C63" s="2">
        <v>1385500</v>
      </c>
      <c r="D63" s="2">
        <v>1818000</v>
      </c>
      <c r="E63" s="2">
        <f t="shared" si="1"/>
        <v>432500</v>
      </c>
      <c r="F63" s="3">
        <f t="shared" si="2"/>
        <v>0.31216167448574522</v>
      </c>
      <c r="G63" s="2"/>
      <c r="H63" s="2">
        <f t="shared" si="3"/>
        <v>20253.649963706466</v>
      </c>
      <c r="I63" s="2">
        <f t="shared" si="4"/>
        <v>15907.5</v>
      </c>
      <c r="J63" s="4">
        <f t="shared" si="5"/>
        <v>-4346.1499637064662</v>
      </c>
    </row>
    <row r="64" spans="1:10">
      <c r="A64" t="s">
        <v>91</v>
      </c>
      <c r="B64" t="s">
        <v>92</v>
      </c>
      <c r="C64" s="2">
        <v>957500</v>
      </c>
      <c r="D64" s="2">
        <v>1561000</v>
      </c>
      <c r="E64" s="2">
        <f t="shared" si="1"/>
        <v>603500</v>
      </c>
      <c r="F64" s="3">
        <f t="shared" si="2"/>
        <v>0.63028720626631851</v>
      </c>
      <c r="G64" s="2"/>
      <c r="H64" s="2">
        <f t="shared" si="3"/>
        <v>13997.019011366974</v>
      </c>
      <c r="I64" s="2">
        <f t="shared" si="4"/>
        <v>13658.75</v>
      </c>
      <c r="J64" s="4">
        <f t="shared" si="5"/>
        <v>-338.26901136697415</v>
      </c>
    </row>
    <row r="65" spans="1:10">
      <c r="A65" t="s">
        <v>93</v>
      </c>
      <c r="B65" t="s">
        <v>94</v>
      </c>
      <c r="C65" s="2">
        <v>644900</v>
      </c>
      <c r="D65" s="2">
        <v>881900</v>
      </c>
      <c r="E65" s="2">
        <f t="shared" si="1"/>
        <v>237000</v>
      </c>
      <c r="F65" s="3">
        <f t="shared" si="2"/>
        <v>0.36749883702899672</v>
      </c>
      <c r="G65" s="2"/>
      <c r="H65" s="2">
        <f t="shared" si="3"/>
        <v>9427.3394887003269</v>
      </c>
      <c r="I65" s="2">
        <f t="shared" si="4"/>
        <v>7716.625</v>
      </c>
      <c r="J65" s="4">
        <f t="shared" si="5"/>
        <v>-1710.7144887003269</v>
      </c>
    </row>
    <row r="66" spans="1:10">
      <c r="A66" t="s">
        <v>95</v>
      </c>
      <c r="B66" t="s">
        <v>96</v>
      </c>
      <c r="C66" s="2">
        <v>1027350</v>
      </c>
      <c r="D66" s="2">
        <v>1652200</v>
      </c>
      <c r="E66" s="2">
        <f t="shared" si="1"/>
        <v>624850</v>
      </c>
      <c r="F66" s="3">
        <f t="shared" si="2"/>
        <v>0.60821531123765027</v>
      </c>
      <c r="G66" s="2"/>
      <c r="H66" s="2">
        <f t="shared" si="3"/>
        <v>15018.107030107427</v>
      </c>
      <c r="I66" s="2">
        <f t="shared" si="4"/>
        <v>14456.75</v>
      </c>
      <c r="J66" s="4">
        <f t="shared" si="5"/>
        <v>-561.35703010742691</v>
      </c>
    </row>
    <row r="67" spans="1:10">
      <c r="A67" t="s">
        <v>97</v>
      </c>
      <c r="B67" t="s">
        <v>98</v>
      </c>
      <c r="C67" s="2">
        <v>166600</v>
      </c>
      <c r="D67" s="2">
        <v>182000</v>
      </c>
      <c r="E67" s="2">
        <f t="shared" si="1"/>
        <v>15400</v>
      </c>
      <c r="F67" s="3">
        <f t="shared" si="2"/>
        <v>9.2436974789915971E-2</v>
      </c>
      <c r="G67" s="2"/>
      <c r="H67" s="2">
        <f t="shared" si="3"/>
        <v>2435.4082164947654</v>
      </c>
      <c r="I67" s="2">
        <f t="shared" si="4"/>
        <v>1592.5</v>
      </c>
      <c r="J67" s="4">
        <f t="shared" si="5"/>
        <v>-842.90821649476538</v>
      </c>
    </row>
    <row r="68" spans="1:10">
      <c r="A68" t="s">
        <v>99</v>
      </c>
      <c r="B68" t="s">
        <v>100</v>
      </c>
      <c r="C68" s="2">
        <v>562900</v>
      </c>
      <c r="D68" s="2">
        <v>1011500</v>
      </c>
      <c r="E68" s="2">
        <f t="shared" si="1"/>
        <v>448600</v>
      </c>
      <c r="F68" s="3">
        <f t="shared" si="2"/>
        <v>0.79694439509682002</v>
      </c>
      <c r="G68" s="2"/>
      <c r="H68" s="2">
        <f t="shared" si="3"/>
        <v>8228.6391660558438</v>
      </c>
      <c r="I68" s="2">
        <f t="shared" si="4"/>
        <v>8850.625</v>
      </c>
      <c r="J68" s="4">
        <f t="shared" si="5"/>
        <v>621.98583394415618</v>
      </c>
    </row>
    <row r="69" spans="1:10">
      <c r="A69" t="s">
        <v>101</v>
      </c>
      <c r="B69" t="s">
        <v>102</v>
      </c>
      <c r="C69" s="2">
        <v>1078200</v>
      </c>
      <c r="D69" s="2">
        <v>1842600</v>
      </c>
      <c r="E69" s="2">
        <f t="shared" si="1"/>
        <v>764400</v>
      </c>
      <c r="F69" s="3">
        <f t="shared" si="2"/>
        <v>0.70895937673900944</v>
      </c>
      <c r="G69" s="2"/>
      <c r="H69" s="2">
        <f t="shared" si="3"/>
        <v>15761.447413113183</v>
      </c>
      <c r="I69" s="2">
        <f t="shared" si="4"/>
        <v>16122.75</v>
      </c>
      <c r="J69" s="4">
        <f t="shared" si="5"/>
        <v>361.30258688681715</v>
      </c>
    </row>
    <row r="70" spans="1:10">
      <c r="A70" t="s">
        <v>103</v>
      </c>
      <c r="B70" t="s">
        <v>104</v>
      </c>
      <c r="C70" s="2">
        <v>403750</v>
      </c>
      <c r="D70" s="2">
        <v>746500</v>
      </c>
      <c r="E70" s="2">
        <f t="shared" si="1"/>
        <v>342750</v>
      </c>
      <c r="F70" s="3">
        <f t="shared" si="2"/>
        <v>0.84891640866873064</v>
      </c>
      <c r="G70" s="2"/>
      <c r="H70" s="2">
        <f t="shared" si="3"/>
        <v>5902.1372593623146</v>
      </c>
      <c r="I70" s="2">
        <f t="shared" si="4"/>
        <v>6531.875</v>
      </c>
      <c r="J70" s="4">
        <f t="shared" si="5"/>
        <v>629.73774063768542</v>
      </c>
    </row>
    <row r="71" spans="1:10">
      <c r="A71" t="s">
        <v>105</v>
      </c>
      <c r="B71" t="s">
        <v>106</v>
      </c>
      <c r="C71" s="2">
        <v>194800</v>
      </c>
      <c r="D71" s="2">
        <v>343800</v>
      </c>
      <c r="E71" s="2">
        <f t="shared" si="1"/>
        <v>149000</v>
      </c>
      <c r="F71" s="3">
        <f t="shared" si="2"/>
        <v>0.76488706365503079</v>
      </c>
      <c r="G71" s="2"/>
      <c r="H71" s="2">
        <f t="shared" si="3"/>
        <v>2847.6441811115264</v>
      </c>
      <c r="I71" s="2">
        <f t="shared" si="4"/>
        <v>3008.25</v>
      </c>
      <c r="J71" s="4">
        <f t="shared" si="5"/>
        <v>160.60581888847355</v>
      </c>
    </row>
    <row r="72" spans="1:10">
      <c r="A72" t="s">
        <v>107</v>
      </c>
      <c r="B72" t="s">
        <v>108</v>
      </c>
      <c r="C72" s="2">
        <v>488800</v>
      </c>
      <c r="D72" s="2">
        <v>852000</v>
      </c>
      <c r="E72" s="2">
        <f t="shared" si="1"/>
        <v>363200</v>
      </c>
      <c r="F72" s="3">
        <f t="shared" si="2"/>
        <v>0.74304418985270049</v>
      </c>
      <c r="G72" s="2"/>
      <c r="H72" s="2">
        <f t="shared" si="3"/>
        <v>7145.4233866905242</v>
      </c>
      <c r="I72" s="2">
        <f t="shared" si="4"/>
        <v>7455</v>
      </c>
      <c r="J72" s="4">
        <f t="shared" si="5"/>
        <v>309.57661330947576</v>
      </c>
    </row>
    <row r="73" spans="1:10">
      <c r="A73" t="s">
        <v>109</v>
      </c>
      <c r="B73" t="s">
        <v>110</v>
      </c>
      <c r="C73" s="2">
        <v>623700</v>
      </c>
      <c r="D73" s="2">
        <v>1017900</v>
      </c>
      <c r="E73" s="2">
        <f t="shared" si="1"/>
        <v>394200</v>
      </c>
      <c r="F73" s="3">
        <f t="shared" si="2"/>
        <v>0.63203463203463206</v>
      </c>
      <c r="G73" s="2"/>
      <c r="H73" s="2">
        <f t="shared" si="3"/>
        <v>9117.4316004068733</v>
      </c>
      <c r="I73" s="2">
        <f t="shared" si="4"/>
        <v>8906.625</v>
      </c>
      <c r="J73" s="4">
        <f t="shared" si="5"/>
        <v>-210.80660040687326</v>
      </c>
    </row>
    <row r="74" spans="1:10">
      <c r="A74" t="s">
        <v>111</v>
      </c>
      <c r="B74" t="s">
        <v>112</v>
      </c>
      <c r="C74" s="2">
        <v>926700</v>
      </c>
      <c r="D74" s="2">
        <v>1549300</v>
      </c>
      <c r="E74" s="2">
        <f t="shared" si="1"/>
        <v>622600</v>
      </c>
      <c r="F74" s="3">
        <f t="shared" si="2"/>
        <v>0.67184633646271719</v>
      </c>
      <c r="G74" s="2"/>
      <c r="H74" s="2">
        <f t="shared" si="3"/>
        <v>13546.775475544413</v>
      </c>
      <c r="I74" s="2">
        <f t="shared" si="4"/>
        <v>13556.375</v>
      </c>
      <c r="J74" s="4">
        <f t="shared" si="5"/>
        <v>9.5995244555870158</v>
      </c>
    </row>
    <row r="75" spans="1:10">
      <c r="A75" t="s">
        <v>113</v>
      </c>
      <c r="B75" t="s">
        <v>114</v>
      </c>
      <c r="C75" s="2">
        <v>230350</v>
      </c>
      <c r="D75" s="2">
        <v>453400</v>
      </c>
      <c r="E75" s="2">
        <f t="shared" si="1"/>
        <v>223050</v>
      </c>
      <c r="F75" s="3">
        <f t="shared" si="2"/>
        <v>0.96830909485565442</v>
      </c>
      <c r="G75" s="2"/>
      <c r="H75" s="2">
        <f t="shared" si="3"/>
        <v>3367.3246258677627</v>
      </c>
      <c r="I75" s="2">
        <f t="shared" si="4"/>
        <v>3967.25</v>
      </c>
      <c r="J75" s="4">
        <f t="shared" si="5"/>
        <v>599.92537413223727</v>
      </c>
    </row>
    <row r="76" spans="1:10">
      <c r="A76" t="s">
        <v>115</v>
      </c>
      <c r="B76" t="s">
        <v>116</v>
      </c>
      <c r="C76" s="2">
        <v>265050</v>
      </c>
      <c r="D76" s="2">
        <v>532500</v>
      </c>
      <c r="E76" s="2">
        <f t="shared" si="1"/>
        <v>267450</v>
      </c>
      <c r="F76" s="3">
        <f t="shared" si="2"/>
        <v>1.0090548953027731</v>
      </c>
      <c r="G76" s="2"/>
      <c r="H76" s="2">
        <f t="shared" si="3"/>
        <v>3874.5795184990252</v>
      </c>
      <c r="I76" s="2">
        <f t="shared" si="4"/>
        <v>4659.375</v>
      </c>
      <c r="J76" s="4">
        <f t="shared" si="5"/>
        <v>784.7954815009748</v>
      </c>
    </row>
    <row r="77" spans="1:10">
      <c r="A77" t="s">
        <v>117</v>
      </c>
      <c r="B77" t="s">
        <v>118</v>
      </c>
      <c r="C77" s="2">
        <v>295350</v>
      </c>
      <c r="D77" s="2">
        <v>579100</v>
      </c>
      <c r="E77" s="2">
        <f t="shared" si="1"/>
        <v>283750</v>
      </c>
      <c r="F77" s="3">
        <f t="shared" si="2"/>
        <v>0.96072456407651941</v>
      </c>
      <c r="G77" s="2"/>
      <c r="H77" s="2">
        <f t="shared" si="3"/>
        <v>4317.5139060127794</v>
      </c>
      <c r="I77" s="2">
        <f t="shared" si="4"/>
        <v>5067.125</v>
      </c>
      <c r="J77" s="4">
        <f t="shared" si="5"/>
        <v>749.61109398722056</v>
      </c>
    </row>
    <row r="78" spans="1:10">
      <c r="A78" t="s">
        <v>119</v>
      </c>
      <c r="B78" t="s">
        <v>120</v>
      </c>
      <c r="C78" s="2">
        <v>78300</v>
      </c>
      <c r="D78" s="2">
        <v>105200</v>
      </c>
      <c r="E78" s="2">
        <f t="shared" si="1"/>
        <v>26900</v>
      </c>
      <c r="F78" s="3">
        <f t="shared" si="2"/>
        <v>0.34355044699872284</v>
      </c>
      <c r="G78" s="2"/>
      <c r="H78" s="2">
        <f t="shared" si="3"/>
        <v>1144.6126251593046</v>
      </c>
      <c r="I78" s="2">
        <f t="shared" si="4"/>
        <v>920.5</v>
      </c>
      <c r="J78" s="4">
        <f t="shared" si="5"/>
        <v>-224.11262515930457</v>
      </c>
    </row>
    <row r="79" spans="1:10">
      <c r="A79" t="s">
        <v>121</v>
      </c>
      <c r="B79" t="s">
        <v>122</v>
      </c>
      <c r="C79" s="2">
        <v>339450</v>
      </c>
      <c r="D79" s="2">
        <v>665500</v>
      </c>
      <c r="E79" s="2">
        <f t="shared" si="1"/>
        <v>326050</v>
      </c>
      <c r="F79" s="3">
        <f t="shared" si="2"/>
        <v>0.96052437766975995</v>
      </c>
      <c r="G79" s="2"/>
      <c r="H79" s="2">
        <f t="shared" si="3"/>
        <v>4962.1807868496289</v>
      </c>
      <c r="I79" s="2">
        <f t="shared" si="4"/>
        <v>5823.125</v>
      </c>
      <c r="J79" s="4">
        <f t="shared" si="5"/>
        <v>860.94421315037107</v>
      </c>
    </row>
    <row r="80" spans="1:10">
      <c r="A80" t="s">
        <v>123</v>
      </c>
      <c r="B80" t="s">
        <v>124</v>
      </c>
      <c r="C80" s="2">
        <v>100750</v>
      </c>
      <c r="D80" s="2">
        <v>195000</v>
      </c>
      <c r="E80" s="2">
        <f t="shared" si="1"/>
        <v>94250</v>
      </c>
      <c r="F80" s="3">
        <f t="shared" si="2"/>
        <v>0.93548387096774188</v>
      </c>
      <c r="G80" s="2"/>
      <c r="H80" s="2">
        <f t="shared" si="3"/>
        <v>1472.7933842247758</v>
      </c>
      <c r="I80" s="2">
        <f t="shared" si="4"/>
        <v>1706.25</v>
      </c>
      <c r="J80" s="4">
        <f t="shared" si="5"/>
        <v>233.45661577522424</v>
      </c>
    </row>
    <row r="81" spans="1:10">
      <c r="A81" t="s">
        <v>125</v>
      </c>
      <c r="B81" t="s">
        <v>126</v>
      </c>
      <c r="C81" s="2">
        <v>338700</v>
      </c>
      <c r="D81" s="2">
        <v>568000</v>
      </c>
      <c r="E81" s="2">
        <f t="shared" si="1"/>
        <v>229300</v>
      </c>
      <c r="F81" s="3">
        <f t="shared" si="2"/>
        <v>0.67700029524653083</v>
      </c>
      <c r="G81" s="2"/>
      <c r="H81" s="2">
        <f t="shared" si="3"/>
        <v>4951.2170643864174</v>
      </c>
      <c r="I81" s="2">
        <f t="shared" si="4"/>
        <v>4970</v>
      </c>
      <c r="J81" s="4">
        <f t="shared" si="5"/>
        <v>18.782935613582595</v>
      </c>
    </row>
    <row r="82" spans="1:10">
      <c r="A82" t="s">
        <v>127</v>
      </c>
      <c r="B82" t="s">
        <v>128</v>
      </c>
      <c r="C82" s="2">
        <v>664950</v>
      </c>
      <c r="D82" s="2">
        <v>1161600</v>
      </c>
      <c r="E82" s="2">
        <f t="shared" si="1"/>
        <v>496650</v>
      </c>
      <c r="F82" s="3">
        <f t="shared" si="2"/>
        <v>0.74689826302729534</v>
      </c>
      <c r="G82" s="2"/>
      <c r="H82" s="2">
        <f t="shared" si="3"/>
        <v>9720.436335883518</v>
      </c>
      <c r="I82" s="2">
        <f t="shared" si="4"/>
        <v>10164</v>
      </c>
      <c r="J82" s="4">
        <f t="shared" si="5"/>
        <v>443.56366411648196</v>
      </c>
    </row>
    <row r="83" spans="1:10">
      <c r="A83" t="s">
        <v>129</v>
      </c>
      <c r="B83" t="s">
        <v>130</v>
      </c>
      <c r="C83" s="2">
        <v>175850</v>
      </c>
      <c r="D83" s="2">
        <v>363900</v>
      </c>
      <c r="E83" s="2">
        <f t="shared" si="1"/>
        <v>188050</v>
      </c>
      <c r="F83" s="3">
        <f t="shared" si="2"/>
        <v>1.0693773102075632</v>
      </c>
      <c r="G83" s="2"/>
      <c r="H83" s="2">
        <f t="shared" si="3"/>
        <v>2570.6274602077101</v>
      </c>
      <c r="I83" s="2">
        <f t="shared" si="4"/>
        <v>3184.125</v>
      </c>
      <c r="J83" s="4">
        <f t="shared" si="5"/>
        <v>613.4975397922899</v>
      </c>
    </row>
    <row r="84" spans="1:10">
      <c r="A84" t="s">
        <v>131</v>
      </c>
      <c r="B84" t="s">
        <v>132</v>
      </c>
      <c r="C84" s="2">
        <v>310450</v>
      </c>
      <c r="D84" s="2">
        <v>576100</v>
      </c>
      <c r="E84" s="2">
        <f t="shared" si="1"/>
        <v>265650</v>
      </c>
      <c r="F84" s="3">
        <f t="shared" si="2"/>
        <v>0.85569334836527622</v>
      </c>
      <c r="G84" s="2"/>
      <c r="H84" s="2">
        <f t="shared" si="3"/>
        <v>4538.2501849387754</v>
      </c>
      <c r="I84" s="2">
        <f t="shared" si="4"/>
        <v>5040.875</v>
      </c>
      <c r="J84" s="4">
        <f t="shared" si="5"/>
        <v>502.62481506122458</v>
      </c>
    </row>
    <row r="85" spans="1:10">
      <c r="A85" t="s">
        <v>133</v>
      </c>
      <c r="B85" t="s">
        <v>134</v>
      </c>
      <c r="C85" s="2">
        <v>170650</v>
      </c>
      <c r="D85" s="2">
        <v>326300</v>
      </c>
      <c r="E85" s="2">
        <f t="shared" si="1"/>
        <v>155650</v>
      </c>
      <c r="F85" s="3">
        <f t="shared" si="2"/>
        <v>0.91210079109288011</v>
      </c>
      <c r="G85" s="2"/>
      <c r="H85" s="2">
        <f t="shared" si="3"/>
        <v>2494.612317796109</v>
      </c>
      <c r="I85" s="2">
        <f t="shared" si="4"/>
        <v>2855.125</v>
      </c>
      <c r="J85" s="4">
        <f t="shared" si="5"/>
        <v>360.51268220389102</v>
      </c>
    </row>
    <row r="86" spans="1:10">
      <c r="A86" t="s">
        <v>135</v>
      </c>
      <c r="B86" t="s">
        <v>136</v>
      </c>
      <c r="C86" s="2">
        <v>229600</v>
      </c>
      <c r="D86" s="2">
        <v>424900</v>
      </c>
      <c r="E86" s="2">
        <f t="shared" si="1"/>
        <v>195300</v>
      </c>
      <c r="F86" s="3">
        <f t="shared" si="2"/>
        <v>0.85060975609756095</v>
      </c>
      <c r="G86" s="2"/>
      <c r="H86" s="2">
        <f t="shared" si="3"/>
        <v>3356.3609034045508</v>
      </c>
      <c r="I86" s="2">
        <f t="shared" si="4"/>
        <v>3717.875</v>
      </c>
      <c r="J86" s="4">
        <f t="shared" si="5"/>
        <v>361.51409659544925</v>
      </c>
    </row>
    <row r="87" spans="1:10">
      <c r="A87" t="s">
        <v>137</v>
      </c>
      <c r="B87" t="s">
        <v>138</v>
      </c>
      <c r="C87" s="2">
        <v>215000</v>
      </c>
      <c r="D87" s="2">
        <v>487400</v>
      </c>
      <c r="E87" s="2">
        <f t="shared" si="1"/>
        <v>272400</v>
      </c>
      <c r="F87" s="3">
        <f t="shared" si="2"/>
        <v>1.2669767441860464</v>
      </c>
      <c r="G87" s="2"/>
      <c r="H87" s="2">
        <f t="shared" si="3"/>
        <v>3142.9337727873622</v>
      </c>
      <c r="I87" s="2">
        <f t="shared" si="4"/>
        <v>4264.75</v>
      </c>
      <c r="J87" s="4">
        <f t="shared" si="5"/>
        <v>1121.8162272126378</v>
      </c>
    </row>
    <row r="88" spans="1:10">
      <c r="A88" t="s">
        <v>139</v>
      </c>
      <c r="B88" t="s">
        <v>140</v>
      </c>
      <c r="C88" s="2">
        <v>57300</v>
      </c>
      <c r="D88" s="2">
        <v>75400</v>
      </c>
      <c r="E88" s="2">
        <f t="shared" si="1"/>
        <v>18100</v>
      </c>
      <c r="F88" s="3">
        <f t="shared" si="2"/>
        <v>0.31588132635253052</v>
      </c>
      <c r="G88" s="2"/>
      <c r="H88" s="2">
        <f t="shared" si="3"/>
        <v>837.62839618937608</v>
      </c>
      <c r="I88" s="2">
        <f t="shared" si="4"/>
        <v>659.75</v>
      </c>
      <c r="J88" s="4">
        <f t="shared" si="5"/>
        <v>-177.87839618937608</v>
      </c>
    </row>
    <row r="89" spans="1:10">
      <c r="A89" t="s">
        <v>141</v>
      </c>
      <c r="B89" t="s">
        <v>142</v>
      </c>
      <c r="C89" s="2">
        <v>250650</v>
      </c>
      <c r="D89" s="2">
        <v>588900</v>
      </c>
      <c r="E89" s="2">
        <f t="shared" si="1"/>
        <v>338250</v>
      </c>
      <c r="F89" s="3">
        <f t="shared" si="2"/>
        <v>1.3494913225613405</v>
      </c>
      <c r="G89" s="2"/>
      <c r="H89" s="2">
        <f t="shared" si="3"/>
        <v>3664.0760472053603</v>
      </c>
      <c r="I89" s="2">
        <f t="shared" si="4"/>
        <v>5152.875</v>
      </c>
      <c r="J89" s="4">
        <f t="shared" si="5"/>
        <v>1488.7989527946397</v>
      </c>
    </row>
    <row r="90" spans="1:10">
      <c r="A90" t="s">
        <v>143</v>
      </c>
      <c r="B90" t="s">
        <v>144</v>
      </c>
      <c r="C90" s="2">
        <v>367300</v>
      </c>
      <c r="D90" s="2">
        <v>688500</v>
      </c>
      <c r="E90" s="2">
        <f t="shared" si="1"/>
        <v>321200</v>
      </c>
      <c r="F90" s="3">
        <f t="shared" si="2"/>
        <v>0.87448951810509123</v>
      </c>
      <c r="G90" s="2"/>
      <c r="H90" s="2">
        <f t="shared" si="3"/>
        <v>5369.3003476502245</v>
      </c>
      <c r="I90" s="2">
        <f t="shared" si="4"/>
        <v>6024.375</v>
      </c>
      <c r="J90" s="4">
        <f t="shared" si="5"/>
        <v>655.07465234977553</v>
      </c>
    </row>
    <row r="91" spans="1:10">
      <c r="A91" t="s">
        <v>145</v>
      </c>
      <c r="B91" t="s">
        <v>146</v>
      </c>
      <c r="C91" s="2">
        <v>251350</v>
      </c>
      <c r="D91" s="2">
        <v>473600</v>
      </c>
      <c r="E91" s="2">
        <f t="shared" si="1"/>
        <v>222250</v>
      </c>
      <c r="F91" s="3">
        <f t="shared" si="2"/>
        <v>0.88422518400636563</v>
      </c>
      <c r="G91" s="2"/>
      <c r="H91" s="2">
        <f t="shared" si="3"/>
        <v>3674.3088548376909</v>
      </c>
      <c r="I91" s="2">
        <f t="shared" si="4"/>
        <v>4144</v>
      </c>
      <c r="J91" s="4">
        <f t="shared" si="5"/>
        <v>469.69114516230911</v>
      </c>
    </row>
    <row r="92" spans="1:10">
      <c r="A92" t="s">
        <v>147</v>
      </c>
      <c r="B92" t="s">
        <v>148</v>
      </c>
      <c r="C92" s="2">
        <v>168750</v>
      </c>
      <c r="D92" s="2">
        <v>335400</v>
      </c>
      <c r="E92" s="2">
        <f t="shared" si="1"/>
        <v>166650</v>
      </c>
      <c r="F92" s="3">
        <f t="shared" si="2"/>
        <v>0.98755555555555552</v>
      </c>
      <c r="G92" s="2"/>
      <c r="H92" s="2">
        <f t="shared" si="3"/>
        <v>2466.837554222639</v>
      </c>
      <c r="I92" s="2">
        <f t="shared" si="4"/>
        <v>2934.75</v>
      </c>
      <c r="J92" s="4">
        <f t="shared" si="5"/>
        <v>467.91244577736097</v>
      </c>
    </row>
    <row r="93" spans="1:10">
      <c r="A93" t="s">
        <v>149</v>
      </c>
      <c r="B93" t="s">
        <v>150</v>
      </c>
      <c r="C93" s="2">
        <v>329550</v>
      </c>
      <c r="D93" s="2">
        <v>627400</v>
      </c>
      <c r="E93" s="2">
        <f t="shared" si="1"/>
        <v>297850</v>
      </c>
      <c r="F93" s="3">
        <f t="shared" si="2"/>
        <v>0.90380822333485056</v>
      </c>
      <c r="G93" s="2"/>
      <c r="H93" s="2">
        <f t="shared" si="3"/>
        <v>4817.4596503352341</v>
      </c>
      <c r="I93" s="2">
        <f t="shared" si="4"/>
        <v>5489.75</v>
      </c>
      <c r="J93" s="4">
        <f t="shared" si="5"/>
        <v>672.29034966476593</v>
      </c>
    </row>
    <row r="94" spans="1:10">
      <c r="A94" t="s">
        <v>151</v>
      </c>
      <c r="B94" t="s">
        <v>152</v>
      </c>
      <c r="C94" s="2">
        <v>354400</v>
      </c>
      <c r="D94" s="2">
        <v>580200</v>
      </c>
      <c r="E94" s="2">
        <f t="shared" si="1"/>
        <v>225800</v>
      </c>
      <c r="F94" s="3">
        <f t="shared" si="2"/>
        <v>0.63713318284424381</v>
      </c>
      <c r="G94" s="2"/>
      <c r="H94" s="2">
        <f t="shared" si="3"/>
        <v>5180.7243212829826</v>
      </c>
      <c r="I94" s="2">
        <f t="shared" si="4"/>
        <v>5076.75</v>
      </c>
      <c r="J94" s="4">
        <f t="shared" si="5"/>
        <v>-103.9743212829826</v>
      </c>
    </row>
    <row r="95" spans="1:10">
      <c r="A95" t="s">
        <v>153</v>
      </c>
      <c r="B95" t="s">
        <v>152</v>
      </c>
      <c r="C95" s="2"/>
      <c r="D95" s="2">
        <v>0</v>
      </c>
      <c r="E95" s="2">
        <f t="shared" si="1"/>
        <v>0</v>
      </c>
      <c r="F95" s="3" t="str">
        <f t="shared" si="2"/>
        <v/>
      </c>
      <c r="G95" s="2"/>
      <c r="H95" s="2">
        <f t="shared" si="3"/>
        <v>0</v>
      </c>
      <c r="I95" s="2">
        <f t="shared" si="4"/>
        <v>0</v>
      </c>
      <c r="J95" s="4">
        <f t="shared" si="5"/>
        <v>0</v>
      </c>
    </row>
    <row r="96" spans="1:10">
      <c r="A96" t="s">
        <v>154</v>
      </c>
      <c r="B96" t="s">
        <v>155</v>
      </c>
      <c r="C96" s="2">
        <v>163390</v>
      </c>
      <c r="D96" s="2">
        <v>353700</v>
      </c>
      <c r="E96" s="2">
        <f t="shared" si="1"/>
        <v>190310</v>
      </c>
      <c r="F96" s="3">
        <f t="shared" si="2"/>
        <v>1.1647591651875879</v>
      </c>
      <c r="G96" s="2"/>
      <c r="H96" s="2">
        <f t="shared" si="3"/>
        <v>2388.4834843522194</v>
      </c>
      <c r="I96" s="2">
        <f t="shared" si="4"/>
        <v>3094.875</v>
      </c>
      <c r="J96" s="4">
        <f t="shared" si="5"/>
        <v>706.39151564778058</v>
      </c>
    </row>
    <row r="97" spans="1:10">
      <c r="A97" t="s">
        <v>156</v>
      </c>
      <c r="B97" t="s">
        <v>157</v>
      </c>
      <c r="C97" s="2">
        <v>172550</v>
      </c>
      <c r="D97" s="2">
        <v>260800</v>
      </c>
      <c r="E97" s="2">
        <f t="shared" ref="E97:E160" si="6">D97-C97</f>
        <v>88250</v>
      </c>
      <c r="F97" s="3">
        <f t="shared" ref="F97:F160" si="7">IF(OR(C97=0,ISBLANK(C97)),"",E97/C97)</f>
        <v>0.51144595769342216</v>
      </c>
      <c r="G97" s="2"/>
      <c r="H97" s="2">
        <f t="shared" ref="H97:H160" si="8">C97*$H$29/1000</f>
        <v>2522.3870813695785</v>
      </c>
      <c r="I97" s="2">
        <f t="shared" ref="I97:I160" si="9">D97*$I$30/1000</f>
        <v>2282</v>
      </c>
      <c r="J97" s="4">
        <f t="shared" ref="J97:J160" si="10">I97-H97</f>
        <v>-240.38708136957848</v>
      </c>
    </row>
    <row r="98" spans="1:10">
      <c r="A98" t="s">
        <v>158</v>
      </c>
      <c r="B98" t="s">
        <v>159</v>
      </c>
      <c r="C98" s="2">
        <v>192650</v>
      </c>
      <c r="D98" s="2">
        <v>345400</v>
      </c>
      <c r="E98" s="2">
        <f t="shared" si="6"/>
        <v>152750</v>
      </c>
      <c r="F98" s="3">
        <f t="shared" si="7"/>
        <v>0.79288865818842458</v>
      </c>
      <c r="G98" s="2"/>
      <c r="H98" s="2">
        <f t="shared" si="8"/>
        <v>2816.2148433836533</v>
      </c>
      <c r="I98" s="2">
        <f t="shared" si="9"/>
        <v>3022.25</v>
      </c>
      <c r="J98" s="4">
        <f t="shared" si="10"/>
        <v>206.03515661634674</v>
      </c>
    </row>
    <row r="99" spans="1:10">
      <c r="A99" t="s">
        <v>160</v>
      </c>
      <c r="B99" t="s">
        <v>161</v>
      </c>
      <c r="C99" s="2">
        <v>414000</v>
      </c>
      <c r="D99" s="2">
        <v>637100</v>
      </c>
      <c r="E99" s="2">
        <f t="shared" si="6"/>
        <v>223100</v>
      </c>
      <c r="F99" s="3">
        <f t="shared" si="7"/>
        <v>0.53888888888888886</v>
      </c>
      <c r="G99" s="2"/>
      <c r="H99" s="2">
        <f t="shared" si="8"/>
        <v>6051.9747996928745</v>
      </c>
      <c r="I99" s="2">
        <f t="shared" si="9"/>
        <v>5574.625</v>
      </c>
      <c r="J99" s="4">
        <f t="shared" si="10"/>
        <v>-477.34979969287451</v>
      </c>
    </row>
    <row r="100" spans="1:10">
      <c r="A100" t="s">
        <v>162</v>
      </c>
      <c r="B100" t="s">
        <v>163</v>
      </c>
      <c r="C100" s="2">
        <v>851300</v>
      </c>
      <c r="D100" s="2">
        <v>1401200</v>
      </c>
      <c r="E100" s="2">
        <f t="shared" si="6"/>
        <v>549900</v>
      </c>
      <c r="F100" s="3">
        <f t="shared" si="7"/>
        <v>0.64595324797368725</v>
      </c>
      <c r="G100" s="2"/>
      <c r="H100" s="2">
        <f t="shared" si="8"/>
        <v>12444.555910576195</v>
      </c>
      <c r="I100" s="2">
        <f t="shared" si="9"/>
        <v>12260.5</v>
      </c>
      <c r="J100" s="4">
        <f t="shared" si="10"/>
        <v>-184.05591057619495</v>
      </c>
    </row>
    <row r="101" spans="1:10">
      <c r="A101" t="s">
        <v>164</v>
      </c>
      <c r="B101" t="s">
        <v>165</v>
      </c>
      <c r="C101" s="2">
        <v>496000</v>
      </c>
      <c r="D101" s="2">
        <v>1066500</v>
      </c>
      <c r="E101" s="2">
        <f t="shared" si="6"/>
        <v>570500</v>
      </c>
      <c r="F101" s="3">
        <f t="shared" si="7"/>
        <v>1.1502016129032258</v>
      </c>
      <c r="G101" s="2"/>
      <c r="H101" s="2">
        <f t="shared" si="8"/>
        <v>7250.6751223373567</v>
      </c>
      <c r="I101" s="2">
        <f t="shared" si="9"/>
        <v>9331.875</v>
      </c>
      <c r="J101" s="4">
        <f t="shared" si="10"/>
        <v>2081.1998776626433</v>
      </c>
    </row>
    <row r="102" spans="1:10">
      <c r="A102" t="s">
        <v>166</v>
      </c>
      <c r="B102" t="s">
        <v>167</v>
      </c>
      <c r="C102" s="2">
        <v>248050</v>
      </c>
      <c r="D102" s="2">
        <v>475000</v>
      </c>
      <c r="E102" s="2">
        <f t="shared" si="6"/>
        <v>226950</v>
      </c>
      <c r="F102" s="3">
        <f t="shared" si="7"/>
        <v>0.91493650473694821</v>
      </c>
      <c r="G102" s="2"/>
      <c r="H102" s="2">
        <f t="shared" si="8"/>
        <v>3626.0684759995593</v>
      </c>
      <c r="I102" s="2">
        <f t="shared" si="9"/>
        <v>4156.25</v>
      </c>
      <c r="J102" s="4">
        <f t="shared" si="10"/>
        <v>530.18152400044073</v>
      </c>
    </row>
    <row r="103" spans="1:10">
      <c r="A103" t="s">
        <v>168</v>
      </c>
      <c r="B103" t="s">
        <v>169</v>
      </c>
      <c r="C103" s="2">
        <v>235650</v>
      </c>
      <c r="D103" s="2">
        <v>463400</v>
      </c>
      <c r="E103" s="2">
        <f t="shared" si="6"/>
        <v>227750</v>
      </c>
      <c r="F103" s="3">
        <f t="shared" si="7"/>
        <v>0.96647570549543815</v>
      </c>
      <c r="G103" s="2"/>
      <c r="H103" s="2">
        <f t="shared" si="8"/>
        <v>3444.8015979411252</v>
      </c>
      <c r="I103" s="2">
        <f t="shared" si="9"/>
        <v>4054.75</v>
      </c>
      <c r="J103" s="4">
        <f t="shared" si="10"/>
        <v>609.94840205887476</v>
      </c>
    </row>
    <row r="104" spans="1:10">
      <c r="A104" t="s">
        <v>170</v>
      </c>
      <c r="B104" t="s">
        <v>167</v>
      </c>
      <c r="C104" s="2">
        <v>5100</v>
      </c>
      <c r="D104" s="2">
        <v>71000</v>
      </c>
      <c r="E104" s="2">
        <f t="shared" si="6"/>
        <v>65900</v>
      </c>
      <c r="F104" s="3">
        <f t="shared" si="7"/>
        <v>12.921568627450981</v>
      </c>
      <c r="G104" s="2"/>
      <c r="H104" s="2">
        <f t="shared" si="8"/>
        <v>74.553312749839762</v>
      </c>
      <c r="I104" s="2">
        <f t="shared" si="9"/>
        <v>621.25</v>
      </c>
      <c r="J104" s="4">
        <f t="shared" si="10"/>
        <v>546.69668725016027</v>
      </c>
    </row>
    <row r="105" spans="1:10">
      <c r="A105" t="s">
        <v>171</v>
      </c>
      <c r="B105" t="s">
        <v>172</v>
      </c>
      <c r="C105" s="2">
        <v>320000</v>
      </c>
      <c r="D105" s="2">
        <v>633400</v>
      </c>
      <c r="E105" s="2">
        <f t="shared" si="6"/>
        <v>313400</v>
      </c>
      <c r="F105" s="3">
        <f t="shared" si="7"/>
        <v>0.979375</v>
      </c>
      <c r="G105" s="2"/>
      <c r="H105" s="2">
        <f t="shared" si="8"/>
        <v>4677.8549176370043</v>
      </c>
      <c r="I105" s="2">
        <f t="shared" si="9"/>
        <v>5542.25</v>
      </c>
      <c r="J105" s="4">
        <f t="shared" si="10"/>
        <v>864.39508236299571</v>
      </c>
    </row>
    <row r="106" spans="1:10">
      <c r="A106" t="s">
        <v>173</v>
      </c>
      <c r="B106" t="s">
        <v>174</v>
      </c>
      <c r="C106" s="2">
        <v>301200</v>
      </c>
      <c r="D106" s="2">
        <v>621300</v>
      </c>
      <c r="E106" s="2">
        <f t="shared" si="6"/>
        <v>320100</v>
      </c>
      <c r="F106" s="3">
        <f t="shared" si="7"/>
        <v>1.0627490039840637</v>
      </c>
      <c r="G106" s="2"/>
      <c r="H106" s="2">
        <f t="shared" si="8"/>
        <v>4403.0309412258302</v>
      </c>
      <c r="I106" s="2">
        <f t="shared" si="9"/>
        <v>5436.375</v>
      </c>
      <c r="J106" s="4">
        <f t="shared" si="10"/>
        <v>1033.3440587741698</v>
      </c>
    </row>
    <row r="107" spans="1:10">
      <c r="A107" t="s">
        <v>175</v>
      </c>
      <c r="B107" t="s">
        <v>176</v>
      </c>
      <c r="C107" s="2">
        <v>392990</v>
      </c>
      <c r="D107" s="2">
        <v>788800</v>
      </c>
      <c r="E107" s="2">
        <f t="shared" si="6"/>
        <v>395810</v>
      </c>
      <c r="F107" s="3">
        <f t="shared" si="7"/>
        <v>1.0071757551082725</v>
      </c>
      <c r="G107" s="2"/>
      <c r="H107" s="2">
        <f t="shared" si="8"/>
        <v>5744.8443877567706</v>
      </c>
      <c r="I107" s="2">
        <f t="shared" si="9"/>
        <v>6902</v>
      </c>
      <c r="J107" s="4">
        <f t="shared" si="10"/>
        <v>1157.1556122432294</v>
      </c>
    </row>
    <row r="108" spans="1:10">
      <c r="A108" t="s">
        <v>177</v>
      </c>
      <c r="B108" t="s">
        <v>178</v>
      </c>
      <c r="C108" s="2">
        <v>340700</v>
      </c>
      <c r="D108" s="2">
        <v>639500</v>
      </c>
      <c r="E108" s="2">
        <f t="shared" si="6"/>
        <v>298800</v>
      </c>
      <c r="F108" s="3">
        <f t="shared" si="7"/>
        <v>0.87701790431464632</v>
      </c>
      <c r="G108" s="2"/>
      <c r="H108" s="2">
        <f t="shared" si="8"/>
        <v>4980.4536576216478</v>
      </c>
      <c r="I108" s="2">
        <f t="shared" si="9"/>
        <v>5595.625</v>
      </c>
      <c r="J108" s="4">
        <f t="shared" si="10"/>
        <v>615.17134237835216</v>
      </c>
    </row>
    <row r="109" spans="1:10">
      <c r="A109" t="s">
        <v>179</v>
      </c>
      <c r="B109" t="s">
        <v>180</v>
      </c>
      <c r="C109" s="2">
        <v>279450</v>
      </c>
      <c r="D109" s="2">
        <v>441100</v>
      </c>
      <c r="E109" s="2">
        <f t="shared" si="6"/>
        <v>161650</v>
      </c>
      <c r="F109" s="3">
        <f t="shared" si="7"/>
        <v>0.57845768473787795</v>
      </c>
      <c r="G109" s="2"/>
      <c r="H109" s="2">
        <f t="shared" si="8"/>
        <v>4085.0829897926906</v>
      </c>
      <c r="I109" s="2">
        <f t="shared" si="9"/>
        <v>3859.625</v>
      </c>
      <c r="J109" s="4">
        <f t="shared" si="10"/>
        <v>-225.45798979269057</v>
      </c>
    </row>
    <row r="110" spans="1:10">
      <c r="A110" t="s">
        <v>181</v>
      </c>
      <c r="B110" t="s">
        <v>182</v>
      </c>
      <c r="C110" s="2">
        <v>9600</v>
      </c>
      <c r="D110" s="2">
        <v>11700</v>
      </c>
      <c r="E110" s="2">
        <f t="shared" si="6"/>
        <v>2100</v>
      </c>
      <c r="F110" s="3">
        <f t="shared" si="7"/>
        <v>0.21875</v>
      </c>
      <c r="G110" s="2"/>
      <c r="H110" s="2">
        <f t="shared" si="8"/>
        <v>140.33564752911013</v>
      </c>
      <c r="I110" s="2">
        <f t="shared" si="9"/>
        <v>102.375</v>
      </c>
      <c r="J110" s="4">
        <f t="shared" si="10"/>
        <v>-37.960647529110133</v>
      </c>
    </row>
    <row r="111" spans="1:10">
      <c r="A111" t="s">
        <v>183</v>
      </c>
      <c r="B111" t="s">
        <v>184</v>
      </c>
      <c r="C111" s="2">
        <v>418100</v>
      </c>
      <c r="D111" s="2">
        <v>714700</v>
      </c>
      <c r="E111" s="2">
        <f t="shared" si="6"/>
        <v>296600</v>
      </c>
      <c r="F111" s="3">
        <f t="shared" si="7"/>
        <v>0.70939966515187758</v>
      </c>
      <c r="G111" s="2"/>
      <c r="H111" s="2">
        <f t="shared" si="8"/>
        <v>6111.909815825099</v>
      </c>
      <c r="I111" s="2">
        <f t="shared" si="9"/>
        <v>6253.625</v>
      </c>
      <c r="J111" s="4">
        <f t="shared" si="10"/>
        <v>141.71518417490097</v>
      </c>
    </row>
    <row r="112" spans="1:10">
      <c r="A112" t="s">
        <v>185</v>
      </c>
      <c r="B112" t="s">
        <v>186</v>
      </c>
      <c r="C112" s="2">
        <v>541600</v>
      </c>
      <c r="D112" s="2">
        <v>1019700</v>
      </c>
      <c r="E112" s="2">
        <f t="shared" si="6"/>
        <v>478100</v>
      </c>
      <c r="F112" s="3">
        <f t="shared" si="7"/>
        <v>0.88275480059084199</v>
      </c>
      <c r="G112" s="2"/>
      <c r="H112" s="2">
        <f t="shared" si="8"/>
        <v>7917.2694481006301</v>
      </c>
      <c r="I112" s="2">
        <f t="shared" si="9"/>
        <v>8922.375</v>
      </c>
      <c r="J112" s="4">
        <f t="shared" si="10"/>
        <v>1005.1055518993699</v>
      </c>
    </row>
    <row r="113" spans="1:10">
      <c r="A113" t="s">
        <v>187</v>
      </c>
      <c r="B113" t="s">
        <v>188</v>
      </c>
      <c r="C113" s="2">
        <v>258000</v>
      </c>
      <c r="D113" s="2">
        <v>525600</v>
      </c>
      <c r="E113" s="2">
        <f t="shared" si="6"/>
        <v>267600</v>
      </c>
      <c r="F113" s="3">
        <f t="shared" si="7"/>
        <v>1.0372093023255815</v>
      </c>
      <c r="G113" s="2"/>
      <c r="H113" s="2">
        <f t="shared" si="8"/>
        <v>3771.520527344835</v>
      </c>
      <c r="I113" s="2">
        <f t="shared" si="9"/>
        <v>4599</v>
      </c>
      <c r="J113" s="4">
        <f t="shared" si="10"/>
        <v>827.47947265516495</v>
      </c>
    </row>
    <row r="114" spans="1:10">
      <c r="A114" t="s">
        <v>189</v>
      </c>
      <c r="B114" t="s">
        <v>190</v>
      </c>
      <c r="C114" s="2">
        <v>0</v>
      </c>
      <c r="D114" s="2">
        <v>0</v>
      </c>
      <c r="E114" s="2">
        <f t="shared" si="6"/>
        <v>0</v>
      </c>
      <c r="F114" s="3" t="str">
        <f t="shared" si="7"/>
        <v/>
      </c>
      <c r="G114" s="2"/>
      <c r="H114" s="2">
        <f t="shared" si="8"/>
        <v>0</v>
      </c>
      <c r="I114" s="2">
        <f t="shared" si="9"/>
        <v>0</v>
      </c>
      <c r="J114" s="4">
        <f t="shared" si="10"/>
        <v>0</v>
      </c>
    </row>
    <row r="115" spans="1:10">
      <c r="A115" t="s">
        <v>191</v>
      </c>
      <c r="B115" t="s">
        <v>192</v>
      </c>
      <c r="C115" s="2">
        <v>372350</v>
      </c>
      <c r="D115" s="2">
        <v>728000</v>
      </c>
      <c r="E115" s="2">
        <f t="shared" si="6"/>
        <v>355650</v>
      </c>
      <c r="F115" s="3">
        <f t="shared" si="7"/>
        <v>0.95514972472136428</v>
      </c>
      <c r="G115" s="2"/>
      <c r="H115" s="2">
        <f t="shared" si="8"/>
        <v>5443.1227455691833</v>
      </c>
      <c r="I115" s="2">
        <f t="shared" si="9"/>
        <v>6370</v>
      </c>
      <c r="J115" s="4">
        <f t="shared" si="10"/>
        <v>926.87725443081672</v>
      </c>
    </row>
    <row r="116" spans="1:10">
      <c r="A116" t="s">
        <v>193</v>
      </c>
      <c r="B116" t="s">
        <v>194</v>
      </c>
      <c r="C116" s="2">
        <v>344550</v>
      </c>
      <c r="D116" s="2">
        <v>670200</v>
      </c>
      <c r="E116" s="2">
        <f t="shared" si="6"/>
        <v>325650</v>
      </c>
      <c r="F116" s="3">
        <f t="shared" si="7"/>
        <v>0.94514584240313448</v>
      </c>
      <c r="G116" s="2"/>
      <c r="H116" s="2">
        <f t="shared" si="8"/>
        <v>5036.7340995994682</v>
      </c>
      <c r="I116" s="2">
        <f t="shared" si="9"/>
        <v>5864.25</v>
      </c>
      <c r="J116" s="4">
        <f t="shared" si="10"/>
        <v>827.51590040053179</v>
      </c>
    </row>
    <row r="117" spans="1:10">
      <c r="A117" t="s">
        <v>195</v>
      </c>
      <c r="B117" t="s">
        <v>196</v>
      </c>
      <c r="C117" s="2">
        <v>140000</v>
      </c>
      <c r="D117" s="2">
        <v>265400</v>
      </c>
      <c r="E117" s="2">
        <f t="shared" si="6"/>
        <v>125400</v>
      </c>
      <c r="F117" s="3">
        <f t="shared" si="7"/>
        <v>0.89571428571428569</v>
      </c>
      <c r="G117" s="2"/>
      <c r="H117" s="2">
        <f t="shared" si="8"/>
        <v>2046.5615264661894</v>
      </c>
      <c r="I117" s="2">
        <f t="shared" si="9"/>
        <v>2322.25</v>
      </c>
      <c r="J117" s="4">
        <f t="shared" si="10"/>
        <v>275.68847353381057</v>
      </c>
    </row>
    <row r="118" spans="1:10">
      <c r="A118" t="s">
        <v>197</v>
      </c>
      <c r="B118" t="s">
        <v>198</v>
      </c>
      <c r="C118" s="2">
        <v>1400</v>
      </c>
      <c r="D118" s="2">
        <v>1800</v>
      </c>
      <c r="E118" s="2">
        <f t="shared" si="6"/>
        <v>400</v>
      </c>
      <c r="F118" s="3">
        <f t="shared" si="7"/>
        <v>0.2857142857142857</v>
      </c>
      <c r="G118" s="2"/>
      <c r="H118" s="2">
        <f t="shared" si="8"/>
        <v>20.465615264661896</v>
      </c>
      <c r="I118" s="2">
        <f t="shared" si="9"/>
        <v>15.75</v>
      </c>
      <c r="J118" s="4">
        <f t="shared" si="10"/>
        <v>-4.7156152646618956</v>
      </c>
    </row>
    <row r="119" spans="1:10">
      <c r="A119" t="s">
        <v>199</v>
      </c>
      <c r="B119" t="s">
        <v>200</v>
      </c>
      <c r="C119" s="2">
        <v>365100</v>
      </c>
      <c r="D119" s="2">
        <v>797100</v>
      </c>
      <c r="E119" s="2">
        <f t="shared" si="6"/>
        <v>432000</v>
      </c>
      <c r="F119" s="3">
        <f t="shared" si="7"/>
        <v>1.1832374691865242</v>
      </c>
      <c r="G119" s="2"/>
      <c r="H119" s="2">
        <f t="shared" si="8"/>
        <v>5337.1400950914694</v>
      </c>
      <c r="I119" s="2">
        <f t="shared" si="9"/>
        <v>6974.625</v>
      </c>
      <c r="J119" s="4">
        <f t="shared" si="10"/>
        <v>1637.4849049085306</v>
      </c>
    </row>
    <row r="120" spans="1:10">
      <c r="A120" t="s">
        <v>201</v>
      </c>
      <c r="B120" t="s">
        <v>202</v>
      </c>
      <c r="C120" s="2">
        <v>303050</v>
      </c>
      <c r="D120" s="2">
        <v>594700</v>
      </c>
      <c r="E120" s="2">
        <f t="shared" si="6"/>
        <v>291650</v>
      </c>
      <c r="F120" s="3">
        <f t="shared" si="7"/>
        <v>0.96238244514106586</v>
      </c>
      <c r="G120" s="2"/>
      <c r="H120" s="2">
        <f t="shared" si="8"/>
        <v>4430.0747899684202</v>
      </c>
      <c r="I120" s="2">
        <f t="shared" si="9"/>
        <v>5203.625</v>
      </c>
      <c r="J120" s="4">
        <f t="shared" si="10"/>
        <v>773.55021003157981</v>
      </c>
    </row>
    <row r="121" spans="1:10">
      <c r="A121" t="s">
        <v>203</v>
      </c>
      <c r="B121" t="s">
        <v>204</v>
      </c>
      <c r="C121" s="2">
        <v>6400</v>
      </c>
      <c r="D121" s="2">
        <v>7500</v>
      </c>
      <c r="E121" s="2">
        <f t="shared" si="6"/>
        <v>1100</v>
      </c>
      <c r="F121" s="3">
        <f t="shared" si="7"/>
        <v>0.171875</v>
      </c>
      <c r="G121" s="2"/>
      <c r="H121" s="2">
        <f t="shared" si="8"/>
        <v>93.557098352740098</v>
      </c>
      <c r="I121" s="2">
        <f t="shared" si="9"/>
        <v>65.625</v>
      </c>
      <c r="J121" s="4">
        <f t="shared" si="10"/>
        <v>-27.932098352740098</v>
      </c>
    </row>
    <row r="122" spans="1:10">
      <c r="A122" t="s">
        <v>205</v>
      </c>
      <c r="B122" t="s">
        <v>204</v>
      </c>
      <c r="C122" s="2">
        <v>6400</v>
      </c>
      <c r="D122" s="2">
        <v>7500</v>
      </c>
      <c r="E122" s="2">
        <f t="shared" si="6"/>
        <v>1100</v>
      </c>
      <c r="F122" s="3">
        <f t="shared" si="7"/>
        <v>0.171875</v>
      </c>
      <c r="G122" s="2"/>
      <c r="H122" s="2">
        <f t="shared" si="8"/>
        <v>93.557098352740098</v>
      </c>
      <c r="I122" s="2">
        <f t="shared" si="9"/>
        <v>65.625</v>
      </c>
      <c r="J122" s="4">
        <f t="shared" si="10"/>
        <v>-27.932098352740098</v>
      </c>
    </row>
    <row r="123" spans="1:10">
      <c r="A123" t="s">
        <v>206</v>
      </c>
      <c r="B123" t="s">
        <v>207</v>
      </c>
      <c r="C123" s="2">
        <v>248800</v>
      </c>
      <c r="D123" s="2">
        <v>412400</v>
      </c>
      <c r="E123" s="2">
        <f t="shared" si="6"/>
        <v>163600</v>
      </c>
      <c r="F123" s="3">
        <f t="shared" si="7"/>
        <v>0.657556270096463</v>
      </c>
      <c r="G123" s="2"/>
      <c r="H123" s="2">
        <f t="shared" si="8"/>
        <v>3637.0321984627712</v>
      </c>
      <c r="I123" s="2">
        <f t="shared" si="9"/>
        <v>3608.5</v>
      </c>
      <c r="J123" s="4">
        <f t="shared" si="10"/>
        <v>-28.532198462771248</v>
      </c>
    </row>
    <row r="124" spans="1:10">
      <c r="A124" t="s">
        <v>208</v>
      </c>
      <c r="B124" t="s">
        <v>209</v>
      </c>
      <c r="C124" s="2">
        <v>210550</v>
      </c>
      <c r="D124" s="2">
        <v>362400</v>
      </c>
      <c r="E124" s="2">
        <f t="shared" si="6"/>
        <v>151850</v>
      </c>
      <c r="F124" s="3">
        <f t="shared" si="7"/>
        <v>0.72120636428401808</v>
      </c>
      <c r="G124" s="2"/>
      <c r="H124" s="2">
        <f t="shared" si="8"/>
        <v>3077.882352838973</v>
      </c>
      <c r="I124" s="2">
        <f t="shared" si="9"/>
        <v>3171</v>
      </c>
      <c r="J124" s="4">
        <f t="shared" si="10"/>
        <v>93.11764716102698</v>
      </c>
    </row>
    <row r="125" spans="1:10">
      <c r="A125" t="s">
        <v>210</v>
      </c>
      <c r="B125" t="s">
        <v>211</v>
      </c>
      <c r="C125" s="2">
        <v>361700</v>
      </c>
      <c r="D125" s="2">
        <v>703500</v>
      </c>
      <c r="E125" s="2">
        <f t="shared" si="6"/>
        <v>341800</v>
      </c>
      <c r="F125" s="3">
        <f t="shared" si="7"/>
        <v>0.94498202930605479</v>
      </c>
      <c r="G125" s="2"/>
      <c r="H125" s="2">
        <f t="shared" si="8"/>
        <v>5287.4378865915769</v>
      </c>
      <c r="I125" s="2">
        <f t="shared" si="9"/>
        <v>6155.625</v>
      </c>
      <c r="J125" s="4">
        <f t="shared" si="10"/>
        <v>868.1871134084231</v>
      </c>
    </row>
    <row r="126" spans="1:10">
      <c r="A126" t="s">
        <v>212</v>
      </c>
      <c r="B126" t="s">
        <v>213</v>
      </c>
      <c r="C126" s="2">
        <v>138600</v>
      </c>
      <c r="D126" s="2">
        <v>242800</v>
      </c>
      <c r="E126" s="2">
        <f t="shared" si="6"/>
        <v>104200</v>
      </c>
      <c r="F126" s="3">
        <f t="shared" si="7"/>
        <v>0.75180375180375181</v>
      </c>
      <c r="G126" s="2"/>
      <c r="H126" s="2">
        <f t="shared" si="8"/>
        <v>2026.0959112015275</v>
      </c>
      <c r="I126" s="2">
        <f t="shared" si="9"/>
        <v>2124.5</v>
      </c>
      <c r="J126" s="4">
        <f t="shared" si="10"/>
        <v>98.404088798472458</v>
      </c>
    </row>
    <row r="127" spans="1:10">
      <c r="A127" t="s">
        <v>214</v>
      </c>
      <c r="B127" t="s">
        <v>211</v>
      </c>
      <c r="C127" s="2">
        <v>152200</v>
      </c>
      <c r="D127" s="2">
        <v>299500</v>
      </c>
      <c r="E127" s="2">
        <f t="shared" si="6"/>
        <v>147300</v>
      </c>
      <c r="F127" s="3">
        <f t="shared" si="7"/>
        <v>0.96780551905387646</v>
      </c>
      <c r="G127" s="2"/>
      <c r="H127" s="2">
        <f t="shared" si="8"/>
        <v>2224.9047452011</v>
      </c>
      <c r="I127" s="2">
        <f t="shared" si="9"/>
        <v>2620.625</v>
      </c>
      <c r="J127" s="4">
        <f t="shared" si="10"/>
        <v>395.72025479889999</v>
      </c>
    </row>
    <row r="128" spans="1:10">
      <c r="A128" t="s">
        <v>215</v>
      </c>
      <c r="B128" t="s">
        <v>216</v>
      </c>
      <c r="C128" s="2">
        <v>67600</v>
      </c>
      <c r="D128" s="2">
        <v>87500</v>
      </c>
      <c r="E128" s="2">
        <f t="shared" si="6"/>
        <v>19900</v>
      </c>
      <c r="F128" s="3">
        <f t="shared" si="7"/>
        <v>0.29437869822485208</v>
      </c>
      <c r="G128" s="2"/>
      <c r="H128" s="2">
        <f t="shared" si="8"/>
        <v>988.19685135081727</v>
      </c>
      <c r="I128" s="2">
        <f t="shared" si="9"/>
        <v>765.625</v>
      </c>
      <c r="J128" s="4">
        <f t="shared" si="10"/>
        <v>-222.57185135081727</v>
      </c>
    </row>
    <row r="129" spans="1:10">
      <c r="A129" t="s">
        <v>217</v>
      </c>
      <c r="B129" t="s">
        <v>218</v>
      </c>
      <c r="C129" s="2">
        <v>228450</v>
      </c>
      <c r="D129" s="2">
        <v>461600</v>
      </c>
      <c r="E129" s="2">
        <f t="shared" si="6"/>
        <v>233150</v>
      </c>
      <c r="F129" s="3">
        <f t="shared" si="7"/>
        <v>1.0205734296344933</v>
      </c>
      <c r="G129" s="2"/>
      <c r="H129" s="2">
        <f t="shared" si="8"/>
        <v>3339.5498622942932</v>
      </c>
      <c r="I129" s="2">
        <f t="shared" si="9"/>
        <v>4039</v>
      </c>
      <c r="J129" s="4">
        <f t="shared" si="10"/>
        <v>699.45013770570677</v>
      </c>
    </row>
    <row r="130" spans="1:10">
      <c r="A130" t="s">
        <v>219</v>
      </c>
      <c r="B130" t="s">
        <v>220</v>
      </c>
      <c r="C130" s="2">
        <v>54800</v>
      </c>
      <c r="D130" s="2">
        <v>118700</v>
      </c>
      <c r="E130" s="2">
        <f t="shared" si="6"/>
        <v>63900</v>
      </c>
      <c r="F130" s="3">
        <f t="shared" si="7"/>
        <v>1.166058394160584</v>
      </c>
      <c r="G130" s="2"/>
      <c r="H130" s="2">
        <f t="shared" si="8"/>
        <v>801.08265464533702</v>
      </c>
      <c r="I130" s="2">
        <f t="shared" si="9"/>
        <v>1038.625</v>
      </c>
      <c r="J130" s="4">
        <f t="shared" si="10"/>
        <v>237.54234535466298</v>
      </c>
    </row>
    <row r="131" spans="1:10">
      <c r="A131" t="s">
        <v>221</v>
      </c>
      <c r="B131" t="s">
        <v>222</v>
      </c>
      <c r="C131" s="2">
        <v>195650</v>
      </c>
      <c r="D131" s="2">
        <v>393900</v>
      </c>
      <c r="E131" s="2">
        <f t="shared" si="6"/>
        <v>198250</v>
      </c>
      <c r="F131" s="3">
        <f t="shared" si="7"/>
        <v>1.0132890365448506</v>
      </c>
      <c r="G131" s="2"/>
      <c r="H131" s="2">
        <f t="shared" si="8"/>
        <v>2860.0697332365003</v>
      </c>
      <c r="I131" s="2">
        <f t="shared" si="9"/>
        <v>3446.625</v>
      </c>
      <c r="J131" s="4">
        <f t="shared" si="10"/>
        <v>586.55526676349973</v>
      </c>
    </row>
    <row r="132" spans="1:10">
      <c r="A132" t="s">
        <v>223</v>
      </c>
      <c r="B132" t="s">
        <v>224</v>
      </c>
      <c r="C132" s="2">
        <v>129600</v>
      </c>
      <c r="D132" s="2">
        <v>250000</v>
      </c>
      <c r="E132" s="2">
        <f t="shared" si="6"/>
        <v>120400</v>
      </c>
      <c r="F132" s="3">
        <f t="shared" si="7"/>
        <v>0.92901234567901236</v>
      </c>
      <c r="G132" s="2"/>
      <c r="H132" s="2">
        <f t="shared" si="8"/>
        <v>1894.531241642987</v>
      </c>
      <c r="I132" s="2">
        <f t="shared" si="9"/>
        <v>2187.5</v>
      </c>
      <c r="J132" s="4">
        <f t="shared" si="10"/>
        <v>292.96875835701303</v>
      </c>
    </row>
    <row r="133" spans="1:10">
      <c r="A133" t="s">
        <v>225</v>
      </c>
      <c r="B133" t="s">
        <v>226</v>
      </c>
      <c r="C133" s="2">
        <v>6600</v>
      </c>
      <c r="D133" s="2">
        <v>7800</v>
      </c>
      <c r="E133" s="2">
        <f t="shared" si="6"/>
        <v>1200</v>
      </c>
      <c r="F133" s="3">
        <f t="shared" si="7"/>
        <v>0.18181818181818182</v>
      </c>
      <c r="G133" s="2"/>
      <c r="H133" s="2">
        <f t="shared" si="8"/>
        <v>96.480757676263224</v>
      </c>
      <c r="I133" s="2">
        <f t="shared" si="9"/>
        <v>68.25</v>
      </c>
      <c r="J133" s="4">
        <f t="shared" si="10"/>
        <v>-28.230757676263224</v>
      </c>
    </row>
    <row r="134" spans="1:10">
      <c r="A134" t="s">
        <v>227</v>
      </c>
      <c r="B134" t="s">
        <v>226</v>
      </c>
      <c r="C134" s="2">
        <v>158050</v>
      </c>
      <c r="D134" s="2">
        <v>293400</v>
      </c>
      <c r="E134" s="2">
        <f t="shared" si="6"/>
        <v>135350</v>
      </c>
      <c r="F134" s="3">
        <f t="shared" si="7"/>
        <v>0.85637456501107245</v>
      </c>
      <c r="G134" s="2"/>
      <c r="H134" s="2">
        <f t="shared" si="8"/>
        <v>2310.4217804141522</v>
      </c>
      <c r="I134" s="2">
        <f t="shared" si="9"/>
        <v>2567.25</v>
      </c>
      <c r="J134" s="4">
        <f t="shared" si="10"/>
        <v>256.82821958584782</v>
      </c>
    </row>
    <row r="135" spans="1:10">
      <c r="A135" t="s">
        <v>228</v>
      </c>
      <c r="B135" t="s">
        <v>229</v>
      </c>
      <c r="C135" s="2">
        <v>51150</v>
      </c>
      <c r="D135" s="2">
        <v>99300</v>
      </c>
      <c r="E135" s="2">
        <f t="shared" si="6"/>
        <v>48150</v>
      </c>
      <c r="F135" s="3">
        <f t="shared" si="7"/>
        <v>0.94134897360703818</v>
      </c>
      <c r="G135" s="2"/>
      <c r="H135" s="2">
        <f t="shared" si="8"/>
        <v>747.72587199103998</v>
      </c>
      <c r="I135" s="2">
        <f t="shared" si="9"/>
        <v>868.875</v>
      </c>
      <c r="J135" s="4">
        <f t="shared" si="10"/>
        <v>121.14912800896002</v>
      </c>
    </row>
    <row r="136" spans="1:10">
      <c r="A136" t="s">
        <v>230</v>
      </c>
      <c r="B136" t="s">
        <v>231</v>
      </c>
      <c r="C136" s="2">
        <v>90750</v>
      </c>
      <c r="D136" s="2">
        <v>134300</v>
      </c>
      <c r="E136" s="2">
        <f t="shared" si="6"/>
        <v>43550</v>
      </c>
      <c r="F136" s="3">
        <f t="shared" si="7"/>
        <v>0.47988980716253443</v>
      </c>
      <c r="G136" s="2"/>
      <c r="H136" s="2">
        <f t="shared" si="8"/>
        <v>1326.6104180486193</v>
      </c>
      <c r="I136" s="2">
        <f t="shared" si="9"/>
        <v>1175.125</v>
      </c>
      <c r="J136" s="4">
        <f t="shared" si="10"/>
        <v>-151.48541804861929</v>
      </c>
    </row>
    <row r="137" spans="1:10">
      <c r="A137" t="s">
        <v>232</v>
      </c>
      <c r="B137" t="s">
        <v>233</v>
      </c>
      <c r="C137" s="2">
        <v>29150</v>
      </c>
      <c r="D137" s="2">
        <v>59400</v>
      </c>
      <c r="E137" s="2">
        <f t="shared" si="6"/>
        <v>30250</v>
      </c>
      <c r="F137" s="3">
        <f t="shared" si="7"/>
        <v>1.0377358490566038</v>
      </c>
      <c r="G137" s="2"/>
      <c r="H137" s="2">
        <f t="shared" si="8"/>
        <v>426.12334640349587</v>
      </c>
      <c r="I137" s="2">
        <f t="shared" si="9"/>
        <v>519.75</v>
      </c>
      <c r="J137" s="4">
        <f t="shared" si="10"/>
        <v>93.626653596504127</v>
      </c>
    </row>
    <row r="138" spans="1:10">
      <c r="A138" t="s">
        <v>234</v>
      </c>
      <c r="B138" t="s">
        <v>235</v>
      </c>
      <c r="C138" s="2">
        <v>196750</v>
      </c>
      <c r="D138" s="2">
        <v>378500</v>
      </c>
      <c r="E138" s="2">
        <f t="shared" si="6"/>
        <v>181750</v>
      </c>
      <c r="F138" s="3">
        <f t="shared" si="7"/>
        <v>0.92376111817026685</v>
      </c>
      <c r="G138" s="2"/>
      <c r="H138" s="2">
        <f t="shared" si="8"/>
        <v>2876.1498595158769</v>
      </c>
      <c r="I138" s="2">
        <f t="shared" si="9"/>
        <v>3311.875</v>
      </c>
      <c r="J138" s="4">
        <f t="shared" si="10"/>
        <v>435.72514048412313</v>
      </c>
    </row>
    <row r="139" spans="1:10">
      <c r="A139" t="s">
        <v>236</v>
      </c>
      <c r="B139" t="s">
        <v>237</v>
      </c>
      <c r="C139" s="2">
        <v>87600</v>
      </c>
      <c r="D139" s="2">
        <v>154800</v>
      </c>
      <c r="E139" s="2">
        <f t="shared" si="6"/>
        <v>67200</v>
      </c>
      <c r="F139" s="3">
        <f t="shared" si="7"/>
        <v>0.76712328767123283</v>
      </c>
      <c r="G139" s="2"/>
      <c r="H139" s="2">
        <f t="shared" si="8"/>
        <v>1280.56278370313</v>
      </c>
      <c r="I139" s="2">
        <f t="shared" si="9"/>
        <v>1354.5</v>
      </c>
      <c r="J139" s="4">
        <f t="shared" si="10"/>
        <v>73.93721629687002</v>
      </c>
    </row>
    <row r="140" spans="1:10">
      <c r="A140" t="s">
        <v>238</v>
      </c>
      <c r="B140" t="s">
        <v>239</v>
      </c>
      <c r="C140" s="2">
        <v>83800</v>
      </c>
      <c r="D140" s="2">
        <v>158700</v>
      </c>
      <c r="E140" s="2">
        <f t="shared" si="6"/>
        <v>74900</v>
      </c>
      <c r="F140" s="3">
        <f t="shared" si="7"/>
        <v>0.89379474940334125</v>
      </c>
      <c r="G140" s="2"/>
      <c r="H140" s="2">
        <f t="shared" si="8"/>
        <v>1225.0132565561905</v>
      </c>
      <c r="I140" s="2">
        <f t="shared" si="9"/>
        <v>1388.625</v>
      </c>
      <c r="J140" s="4">
        <f t="shared" si="10"/>
        <v>163.61174344380947</v>
      </c>
    </row>
    <row r="141" spans="1:10">
      <c r="A141" t="s">
        <v>240</v>
      </c>
      <c r="B141" t="s">
        <v>224</v>
      </c>
      <c r="C141" s="2">
        <v>321250</v>
      </c>
      <c r="D141" s="2">
        <v>572300</v>
      </c>
      <c r="E141" s="2">
        <f t="shared" si="6"/>
        <v>251050</v>
      </c>
      <c r="F141" s="3">
        <f t="shared" si="7"/>
        <v>0.78147859922178986</v>
      </c>
      <c r="G141" s="2"/>
      <c r="H141" s="2">
        <f t="shared" si="8"/>
        <v>4696.1277884090241</v>
      </c>
      <c r="I141" s="2">
        <f t="shared" si="9"/>
        <v>5007.625</v>
      </c>
      <c r="J141" s="4">
        <f t="shared" si="10"/>
        <v>311.49721159097589</v>
      </c>
    </row>
    <row r="142" spans="1:10">
      <c r="A142" t="s">
        <v>241</v>
      </c>
      <c r="B142" t="s">
        <v>242</v>
      </c>
      <c r="C142" s="2">
        <v>74050</v>
      </c>
      <c r="D142" s="2">
        <v>157400</v>
      </c>
      <c r="E142" s="2">
        <f t="shared" si="6"/>
        <v>83350</v>
      </c>
      <c r="F142" s="3">
        <f t="shared" si="7"/>
        <v>1.12559081701553</v>
      </c>
      <c r="G142" s="2"/>
      <c r="H142" s="2">
        <f t="shared" si="8"/>
        <v>1082.4848645344382</v>
      </c>
      <c r="I142" s="2">
        <f t="shared" si="9"/>
        <v>1377.25</v>
      </c>
      <c r="J142" s="4">
        <f t="shared" si="10"/>
        <v>294.7651354655618</v>
      </c>
    </row>
    <row r="143" spans="1:10">
      <c r="A143" t="s">
        <v>243</v>
      </c>
      <c r="B143" t="s">
        <v>244</v>
      </c>
      <c r="C143" s="2">
        <v>113800</v>
      </c>
      <c r="D143" s="2">
        <v>192000</v>
      </c>
      <c r="E143" s="2">
        <f t="shared" si="6"/>
        <v>78200</v>
      </c>
      <c r="F143" s="3">
        <f t="shared" si="7"/>
        <v>0.68717047451669599</v>
      </c>
      <c r="G143" s="2"/>
      <c r="H143" s="2">
        <f t="shared" si="8"/>
        <v>1663.5621550846597</v>
      </c>
      <c r="I143" s="2">
        <f t="shared" si="9"/>
        <v>1680</v>
      </c>
      <c r="J143" s="4">
        <f t="shared" si="10"/>
        <v>16.437844915340293</v>
      </c>
    </row>
    <row r="144" spans="1:10">
      <c r="A144" t="s">
        <v>245</v>
      </c>
      <c r="B144" t="s">
        <v>246</v>
      </c>
      <c r="C144" s="2">
        <v>277200</v>
      </c>
      <c r="D144" s="2">
        <v>529000</v>
      </c>
      <c r="E144" s="2">
        <f t="shared" si="6"/>
        <v>251800</v>
      </c>
      <c r="F144" s="3">
        <f t="shared" si="7"/>
        <v>0.90836940836940838</v>
      </c>
      <c r="G144" s="2"/>
      <c r="H144" s="2">
        <f t="shared" si="8"/>
        <v>4052.1918224030551</v>
      </c>
      <c r="I144" s="2">
        <f t="shared" si="9"/>
        <v>4628.75</v>
      </c>
      <c r="J144" s="4">
        <f t="shared" si="10"/>
        <v>576.55817759694492</v>
      </c>
    </row>
    <row r="145" spans="1:10">
      <c r="A145" t="s">
        <v>247</v>
      </c>
      <c r="B145" t="s">
        <v>248</v>
      </c>
      <c r="C145" s="2">
        <v>209050</v>
      </c>
      <c r="D145" s="2">
        <v>385600</v>
      </c>
      <c r="E145" s="2">
        <f t="shared" si="6"/>
        <v>176550</v>
      </c>
      <c r="F145" s="3">
        <f t="shared" si="7"/>
        <v>0.84453480028701267</v>
      </c>
      <c r="G145" s="2"/>
      <c r="H145" s="2">
        <f t="shared" si="8"/>
        <v>3055.9549079125495</v>
      </c>
      <c r="I145" s="2">
        <f t="shared" si="9"/>
        <v>3374</v>
      </c>
      <c r="J145" s="4">
        <f t="shared" si="10"/>
        <v>318.04509208745048</v>
      </c>
    </row>
    <row r="146" spans="1:10">
      <c r="A146" t="s">
        <v>249</v>
      </c>
      <c r="B146" t="s">
        <v>250</v>
      </c>
      <c r="C146" s="2">
        <v>136850</v>
      </c>
      <c r="D146" s="2">
        <v>275700</v>
      </c>
      <c r="E146" s="2">
        <f t="shared" si="6"/>
        <v>138850</v>
      </c>
      <c r="F146" s="3">
        <f t="shared" si="7"/>
        <v>1.0146145414687615</v>
      </c>
      <c r="G146" s="2"/>
      <c r="H146" s="2">
        <f t="shared" si="8"/>
        <v>2000.5138921207003</v>
      </c>
      <c r="I146" s="2">
        <f t="shared" si="9"/>
        <v>2412.375</v>
      </c>
      <c r="J146" s="4">
        <f t="shared" si="10"/>
        <v>411.86110787929965</v>
      </c>
    </row>
    <row r="147" spans="1:10">
      <c r="A147" t="s">
        <v>251</v>
      </c>
      <c r="B147" t="s">
        <v>252</v>
      </c>
      <c r="C147" s="2">
        <v>397700</v>
      </c>
      <c r="D147" s="2">
        <v>763300</v>
      </c>
      <c r="E147" s="2">
        <f t="shared" si="6"/>
        <v>365600</v>
      </c>
      <c r="F147" s="3">
        <f t="shared" si="7"/>
        <v>0.9192858938898667</v>
      </c>
      <c r="G147" s="2"/>
      <c r="H147" s="2">
        <f t="shared" si="8"/>
        <v>5813.6965648257401</v>
      </c>
      <c r="I147" s="2">
        <f t="shared" si="9"/>
        <v>6678.875</v>
      </c>
      <c r="J147" s="4">
        <f t="shared" si="10"/>
        <v>865.1784351742599</v>
      </c>
    </row>
    <row r="148" spans="1:10">
      <c r="A148" t="s">
        <v>253</v>
      </c>
      <c r="C148" s="2">
        <v>0</v>
      </c>
      <c r="D148" s="2"/>
      <c r="E148" s="2">
        <f t="shared" si="6"/>
        <v>0</v>
      </c>
      <c r="F148" s="3" t="str">
        <f t="shared" si="7"/>
        <v/>
      </c>
      <c r="G148" s="2"/>
      <c r="H148" s="2">
        <f t="shared" si="8"/>
        <v>0</v>
      </c>
      <c r="I148" s="2">
        <f t="shared" si="9"/>
        <v>0</v>
      </c>
      <c r="J148" s="4">
        <f t="shared" si="10"/>
        <v>0</v>
      </c>
    </row>
    <row r="149" spans="1:10">
      <c r="A149" t="s">
        <v>254</v>
      </c>
      <c r="B149" t="s">
        <v>252</v>
      </c>
      <c r="C149" s="2"/>
      <c r="D149" s="2">
        <v>0</v>
      </c>
      <c r="E149" s="2">
        <f t="shared" si="6"/>
        <v>0</v>
      </c>
      <c r="F149" s="3" t="str">
        <f t="shared" si="7"/>
        <v/>
      </c>
      <c r="G149" s="2"/>
      <c r="H149" s="2">
        <f t="shared" si="8"/>
        <v>0</v>
      </c>
      <c r="I149" s="2">
        <f t="shared" si="9"/>
        <v>0</v>
      </c>
      <c r="J149" s="4">
        <f t="shared" si="10"/>
        <v>0</v>
      </c>
    </row>
    <row r="150" spans="1:10">
      <c r="A150" t="s">
        <v>255</v>
      </c>
      <c r="B150" t="s">
        <v>252</v>
      </c>
      <c r="C150" s="2"/>
      <c r="D150" s="2">
        <v>0</v>
      </c>
      <c r="E150" s="2">
        <f t="shared" si="6"/>
        <v>0</v>
      </c>
      <c r="F150" s="3" t="str">
        <f t="shared" si="7"/>
        <v/>
      </c>
      <c r="G150" s="2"/>
      <c r="H150" s="2">
        <f t="shared" si="8"/>
        <v>0</v>
      </c>
      <c r="I150" s="2">
        <f t="shared" si="9"/>
        <v>0</v>
      </c>
      <c r="J150" s="4">
        <f t="shared" si="10"/>
        <v>0</v>
      </c>
    </row>
    <row r="151" spans="1:10">
      <c r="A151" t="s">
        <v>256</v>
      </c>
      <c r="B151" t="s">
        <v>257</v>
      </c>
      <c r="C151" s="2">
        <v>145200</v>
      </c>
      <c r="D151" s="2">
        <v>295400</v>
      </c>
      <c r="E151" s="2">
        <f t="shared" si="6"/>
        <v>150200</v>
      </c>
      <c r="F151" s="3">
        <f t="shared" si="7"/>
        <v>1.0344352617079891</v>
      </c>
      <c r="G151" s="2"/>
      <c r="H151" s="2">
        <f t="shared" si="8"/>
        <v>2122.5766688777908</v>
      </c>
      <c r="I151" s="2">
        <f t="shared" si="9"/>
        <v>2584.75</v>
      </c>
      <c r="J151" s="4">
        <f t="shared" si="10"/>
        <v>462.17333112220922</v>
      </c>
    </row>
    <row r="152" spans="1:10">
      <c r="A152" t="s">
        <v>258</v>
      </c>
      <c r="B152" t="s">
        <v>259</v>
      </c>
      <c r="C152" s="2">
        <v>192500</v>
      </c>
      <c r="D152" s="2">
        <v>368100</v>
      </c>
      <c r="E152" s="2">
        <f t="shared" si="6"/>
        <v>175600</v>
      </c>
      <c r="F152" s="3">
        <f t="shared" si="7"/>
        <v>0.91220779220779225</v>
      </c>
      <c r="G152" s="2"/>
      <c r="H152" s="2">
        <f t="shared" si="8"/>
        <v>2814.0220988910105</v>
      </c>
      <c r="I152" s="2">
        <f t="shared" si="9"/>
        <v>3220.875</v>
      </c>
      <c r="J152" s="4">
        <f t="shared" si="10"/>
        <v>406.8529011089895</v>
      </c>
    </row>
    <row r="153" spans="1:10">
      <c r="A153" t="s">
        <v>260</v>
      </c>
      <c r="B153" t="s">
        <v>261</v>
      </c>
      <c r="C153" s="2">
        <v>139300</v>
      </c>
      <c r="D153" s="2">
        <v>241600</v>
      </c>
      <c r="E153" s="2">
        <f t="shared" si="6"/>
        <v>102300</v>
      </c>
      <c r="F153" s="3">
        <f t="shared" si="7"/>
        <v>0.73438621679827709</v>
      </c>
      <c r="G153" s="2"/>
      <c r="H153" s="2">
        <f t="shared" si="8"/>
        <v>2036.3287188338586</v>
      </c>
      <c r="I153" s="2">
        <f t="shared" si="9"/>
        <v>2114</v>
      </c>
      <c r="J153" s="4">
        <f t="shared" si="10"/>
        <v>77.671281166141398</v>
      </c>
    </row>
    <row r="154" spans="1:10">
      <c r="A154" t="s">
        <v>262</v>
      </c>
      <c r="B154" t="s">
        <v>263</v>
      </c>
      <c r="C154" s="2">
        <v>167950</v>
      </c>
      <c r="D154" s="2">
        <v>335300</v>
      </c>
      <c r="E154" s="2">
        <f t="shared" si="6"/>
        <v>167350</v>
      </c>
      <c r="F154" s="3">
        <f t="shared" si="7"/>
        <v>0.99642750818696035</v>
      </c>
      <c r="G154" s="2"/>
      <c r="H154" s="2">
        <f t="shared" si="8"/>
        <v>2455.1429169285466</v>
      </c>
      <c r="I154" s="2">
        <f t="shared" si="9"/>
        <v>2933.875</v>
      </c>
      <c r="J154" s="4">
        <f t="shared" si="10"/>
        <v>478.73208307145342</v>
      </c>
    </row>
    <row r="155" spans="1:10">
      <c r="A155" t="s">
        <v>264</v>
      </c>
      <c r="B155" t="s">
        <v>265</v>
      </c>
      <c r="C155" s="2">
        <v>1247350</v>
      </c>
      <c r="D155" s="2">
        <v>2025500</v>
      </c>
      <c r="E155" s="2">
        <f t="shared" si="6"/>
        <v>778150</v>
      </c>
      <c r="F155" s="3">
        <f t="shared" si="7"/>
        <v>0.62384254619793966</v>
      </c>
      <c r="G155" s="2"/>
      <c r="H155" s="2">
        <f t="shared" si="8"/>
        <v>18234.132285982869</v>
      </c>
      <c r="I155" s="2">
        <f t="shared" si="9"/>
        <v>17723.125</v>
      </c>
      <c r="J155" s="4">
        <f t="shared" si="10"/>
        <v>-511.00728598286878</v>
      </c>
    </row>
    <row r="156" spans="1:10">
      <c r="A156" t="s">
        <v>266</v>
      </c>
      <c r="B156" t="s">
        <v>267</v>
      </c>
      <c r="C156" s="2">
        <v>615700</v>
      </c>
      <c r="D156" s="2">
        <v>862100</v>
      </c>
      <c r="E156" s="2">
        <f t="shared" si="6"/>
        <v>246400</v>
      </c>
      <c r="F156" s="3">
        <f t="shared" si="7"/>
        <v>0.40019490011369174</v>
      </c>
      <c r="G156" s="2"/>
      <c r="H156" s="2">
        <f t="shared" si="8"/>
        <v>9000.4852274659497</v>
      </c>
      <c r="I156" s="2">
        <f t="shared" si="9"/>
        <v>7543.375</v>
      </c>
      <c r="J156" s="4">
        <f t="shared" si="10"/>
        <v>-1457.1102274659497</v>
      </c>
    </row>
    <row r="157" spans="1:10">
      <c r="A157" t="s">
        <v>268</v>
      </c>
      <c r="B157" t="s">
        <v>269</v>
      </c>
      <c r="C157" s="2">
        <v>719300</v>
      </c>
      <c r="D157" s="2">
        <v>1032400</v>
      </c>
      <c r="E157" s="2">
        <f t="shared" si="6"/>
        <v>313100</v>
      </c>
      <c r="F157" s="3">
        <f t="shared" si="7"/>
        <v>0.43528430418462394</v>
      </c>
      <c r="G157" s="2"/>
      <c r="H157" s="2">
        <f t="shared" si="8"/>
        <v>10514.94075705093</v>
      </c>
      <c r="I157" s="2">
        <f t="shared" si="9"/>
        <v>9033.5</v>
      </c>
      <c r="J157" s="4">
        <f t="shared" si="10"/>
        <v>-1481.4407570509302</v>
      </c>
    </row>
    <row r="158" spans="1:10">
      <c r="A158" t="s">
        <v>270</v>
      </c>
      <c r="B158" t="s">
        <v>271</v>
      </c>
      <c r="C158" s="2">
        <v>115900</v>
      </c>
      <c r="D158" s="2">
        <v>229300</v>
      </c>
      <c r="E158" s="2">
        <f t="shared" si="6"/>
        <v>113400</v>
      </c>
      <c r="F158" s="3">
        <f t="shared" si="7"/>
        <v>0.97842968075927528</v>
      </c>
      <c r="G158" s="2"/>
      <c r="H158" s="2">
        <f t="shared" si="8"/>
        <v>1694.2605779816527</v>
      </c>
      <c r="I158" s="2">
        <f t="shared" si="9"/>
        <v>2006.375</v>
      </c>
      <c r="J158" s="4">
        <f t="shared" si="10"/>
        <v>312.11442201834734</v>
      </c>
    </row>
    <row r="159" spans="1:10">
      <c r="A159" t="s">
        <v>272</v>
      </c>
      <c r="B159" t="s">
        <v>273</v>
      </c>
      <c r="C159" s="2">
        <v>1092300</v>
      </c>
      <c r="D159" s="2">
        <v>1502000</v>
      </c>
      <c r="E159" s="2">
        <f t="shared" si="6"/>
        <v>409700</v>
      </c>
      <c r="F159" s="3">
        <f t="shared" si="7"/>
        <v>0.37508010619793097</v>
      </c>
      <c r="G159" s="2"/>
      <c r="H159" s="2">
        <f t="shared" si="8"/>
        <v>15967.565395421563</v>
      </c>
      <c r="I159" s="2">
        <f t="shared" si="9"/>
        <v>13142.5</v>
      </c>
      <c r="J159" s="4">
        <f t="shared" si="10"/>
        <v>-2825.0653954215632</v>
      </c>
    </row>
    <row r="160" spans="1:10">
      <c r="A160" t="s">
        <v>274</v>
      </c>
      <c r="B160" t="s">
        <v>275</v>
      </c>
      <c r="C160" s="2">
        <v>181250</v>
      </c>
      <c r="D160" s="2">
        <v>331300</v>
      </c>
      <c r="E160" s="2">
        <f t="shared" si="6"/>
        <v>150050</v>
      </c>
      <c r="F160" s="3">
        <f t="shared" si="7"/>
        <v>0.82786206896551728</v>
      </c>
      <c r="G160" s="2"/>
      <c r="H160" s="2">
        <f t="shared" si="8"/>
        <v>2649.5662619428344</v>
      </c>
      <c r="I160" s="2">
        <f t="shared" si="9"/>
        <v>2898.875</v>
      </c>
      <c r="J160" s="4">
        <f t="shared" si="10"/>
        <v>249.30873805716556</v>
      </c>
    </row>
    <row r="161" spans="1:10">
      <c r="A161" t="s">
        <v>276</v>
      </c>
      <c r="B161" t="s">
        <v>277</v>
      </c>
      <c r="C161" s="2">
        <v>943100</v>
      </c>
      <c r="D161" s="2">
        <v>1406600</v>
      </c>
      <c r="E161" s="2">
        <f t="shared" ref="E161:E224" si="11">D161-C161</f>
        <v>463500</v>
      </c>
      <c r="F161" s="3">
        <f t="shared" ref="F161:F224" si="12">IF(OR(C161=0,ISBLANK(C161)),"",E161/C161)</f>
        <v>0.49146431979641608</v>
      </c>
      <c r="G161" s="2"/>
      <c r="H161" s="2">
        <f t="shared" ref="H161:H224" si="13">C161*$H$29/1000</f>
        <v>13786.515540073309</v>
      </c>
      <c r="I161" s="2">
        <f t="shared" ref="I161:I224" si="14">D161*$I$30/1000</f>
        <v>12307.75</v>
      </c>
      <c r="J161" s="4">
        <f t="shared" ref="J161:J224" si="15">I161-H161</f>
        <v>-1478.7655400733092</v>
      </c>
    </row>
    <row r="162" spans="1:10">
      <c r="A162" t="s">
        <v>278</v>
      </c>
      <c r="B162" t="s">
        <v>279</v>
      </c>
      <c r="C162" s="2">
        <v>920100</v>
      </c>
      <c r="D162" s="2">
        <v>2173100</v>
      </c>
      <c r="E162" s="2">
        <f t="shared" si="11"/>
        <v>1253000</v>
      </c>
      <c r="F162" s="3">
        <f t="shared" si="12"/>
        <v>1.3618084990761874</v>
      </c>
      <c r="G162" s="2"/>
      <c r="H162" s="2">
        <f t="shared" si="13"/>
        <v>13450.29471786815</v>
      </c>
      <c r="I162" s="2">
        <f t="shared" si="14"/>
        <v>19014.625</v>
      </c>
      <c r="J162" s="4">
        <f t="shared" si="15"/>
        <v>5564.3302821318503</v>
      </c>
    </row>
    <row r="163" spans="1:10">
      <c r="A163" t="s">
        <v>280</v>
      </c>
      <c r="B163" t="s">
        <v>281</v>
      </c>
      <c r="C163" s="2">
        <v>1206900</v>
      </c>
      <c r="D163" s="2">
        <v>1721700</v>
      </c>
      <c r="E163" s="2">
        <f t="shared" si="11"/>
        <v>514800</v>
      </c>
      <c r="F163" s="3">
        <f t="shared" si="12"/>
        <v>0.42654735272184935</v>
      </c>
      <c r="G163" s="2"/>
      <c r="H163" s="2">
        <f t="shared" si="13"/>
        <v>17642.822187800313</v>
      </c>
      <c r="I163" s="2">
        <f t="shared" si="14"/>
        <v>15064.875</v>
      </c>
      <c r="J163" s="4">
        <f t="shared" si="15"/>
        <v>-2577.9471878003133</v>
      </c>
    </row>
    <row r="164" spans="1:10">
      <c r="A164" t="s">
        <v>282</v>
      </c>
      <c r="B164" t="s">
        <v>283</v>
      </c>
      <c r="C164" s="2">
        <v>198850</v>
      </c>
      <c r="D164" s="2">
        <v>383700</v>
      </c>
      <c r="E164" s="2">
        <f t="shared" si="11"/>
        <v>184850</v>
      </c>
      <c r="F164" s="3">
        <f t="shared" si="12"/>
        <v>0.92959517224038224</v>
      </c>
      <c r="G164" s="2"/>
      <c r="H164" s="2">
        <f t="shared" si="13"/>
        <v>2906.84828241287</v>
      </c>
      <c r="I164" s="2">
        <f t="shared" si="14"/>
        <v>3357.375</v>
      </c>
      <c r="J164" s="4">
        <f t="shared" si="15"/>
        <v>450.52671758712995</v>
      </c>
    </row>
    <row r="165" spans="1:10">
      <c r="A165" t="s">
        <v>284</v>
      </c>
      <c r="B165" t="s">
        <v>285</v>
      </c>
      <c r="C165" s="2">
        <v>755790</v>
      </c>
      <c r="D165" s="2">
        <v>1157500</v>
      </c>
      <c r="E165" s="2">
        <f t="shared" si="11"/>
        <v>401710</v>
      </c>
      <c r="F165" s="3">
        <f t="shared" si="12"/>
        <v>0.53151007555008667</v>
      </c>
      <c r="G165" s="2"/>
      <c r="H165" s="2">
        <f t="shared" si="13"/>
        <v>11048.362400627724</v>
      </c>
      <c r="I165" s="2">
        <f t="shared" si="14"/>
        <v>10128.125</v>
      </c>
      <c r="J165" s="4">
        <f t="shared" si="15"/>
        <v>-920.23740062772413</v>
      </c>
    </row>
    <row r="166" spans="1:10">
      <c r="A166" t="s">
        <v>286</v>
      </c>
      <c r="B166" t="s">
        <v>287</v>
      </c>
      <c r="C166" s="2">
        <v>36100</v>
      </c>
      <c r="D166" s="2">
        <v>48100</v>
      </c>
      <c r="E166" s="2">
        <f t="shared" si="11"/>
        <v>12000</v>
      </c>
      <c r="F166" s="3">
        <f t="shared" si="12"/>
        <v>0.33240997229916897</v>
      </c>
      <c r="G166" s="2"/>
      <c r="H166" s="2">
        <f t="shared" si="13"/>
        <v>527.72050789592458</v>
      </c>
      <c r="I166" s="2">
        <f t="shared" si="14"/>
        <v>420.875</v>
      </c>
      <c r="J166" s="4">
        <f t="shared" si="15"/>
        <v>-106.84550789592458</v>
      </c>
    </row>
    <row r="167" spans="1:10">
      <c r="A167" t="s">
        <v>288</v>
      </c>
      <c r="B167" t="s">
        <v>289</v>
      </c>
      <c r="C167" s="2">
        <v>542000</v>
      </c>
      <c r="D167" s="2">
        <v>522800</v>
      </c>
      <c r="E167" s="2">
        <f t="shared" si="11"/>
        <v>-19200</v>
      </c>
      <c r="F167" s="3">
        <f t="shared" si="12"/>
        <v>-3.5424354243542434E-2</v>
      </c>
      <c r="G167" s="2"/>
      <c r="H167" s="2">
        <f t="shared" si="13"/>
        <v>7923.1167667476766</v>
      </c>
      <c r="I167" s="2">
        <f t="shared" si="14"/>
        <v>4574.5</v>
      </c>
      <c r="J167" s="4">
        <f t="shared" si="15"/>
        <v>-3348.6167667476766</v>
      </c>
    </row>
    <row r="168" spans="1:10">
      <c r="A168" t="s">
        <v>290</v>
      </c>
      <c r="B168" t="s">
        <v>211</v>
      </c>
      <c r="C168" s="2">
        <v>411700</v>
      </c>
      <c r="D168" s="2">
        <v>712600</v>
      </c>
      <c r="E168" s="2">
        <f t="shared" si="11"/>
        <v>300900</v>
      </c>
      <c r="F168" s="3">
        <f t="shared" si="12"/>
        <v>0.73087199417051252</v>
      </c>
      <c r="G168" s="2"/>
      <c r="H168" s="2">
        <f t="shared" si="13"/>
        <v>6018.3527174723586</v>
      </c>
      <c r="I168" s="2">
        <f t="shared" si="14"/>
        <v>6235.25</v>
      </c>
      <c r="J168" s="4">
        <f t="shared" si="15"/>
        <v>216.89728252764144</v>
      </c>
    </row>
    <row r="169" spans="1:10">
      <c r="A169" t="s">
        <v>291</v>
      </c>
      <c r="B169" t="s">
        <v>292</v>
      </c>
      <c r="C169" s="2">
        <v>274950</v>
      </c>
      <c r="D169" s="2">
        <v>534000</v>
      </c>
      <c r="E169" s="2">
        <f t="shared" si="11"/>
        <v>259050</v>
      </c>
      <c r="F169" s="3">
        <f t="shared" si="12"/>
        <v>0.94217130387343151</v>
      </c>
      <c r="G169" s="2"/>
      <c r="H169" s="2">
        <f t="shared" si="13"/>
        <v>4019.3006550134201</v>
      </c>
      <c r="I169" s="2">
        <f t="shared" si="14"/>
        <v>4672.5</v>
      </c>
      <c r="J169" s="4">
        <f t="shared" si="15"/>
        <v>653.19934498657994</v>
      </c>
    </row>
    <row r="170" spans="1:10">
      <c r="A170" t="s">
        <v>293</v>
      </c>
      <c r="B170" t="s">
        <v>294</v>
      </c>
      <c r="C170" s="2">
        <v>0</v>
      </c>
      <c r="D170" s="2">
        <v>0</v>
      </c>
      <c r="E170" s="2">
        <f t="shared" si="11"/>
        <v>0</v>
      </c>
      <c r="F170" s="3" t="str">
        <f t="shared" si="12"/>
        <v/>
      </c>
      <c r="G170" s="2"/>
      <c r="H170" s="2">
        <f t="shared" si="13"/>
        <v>0</v>
      </c>
      <c r="I170" s="2">
        <f t="shared" si="14"/>
        <v>0</v>
      </c>
      <c r="J170" s="4">
        <f t="shared" si="15"/>
        <v>0</v>
      </c>
    </row>
    <row r="171" spans="1:10">
      <c r="A171" t="s">
        <v>295</v>
      </c>
      <c r="B171" t="s">
        <v>296</v>
      </c>
      <c r="C171" s="2">
        <v>271490</v>
      </c>
      <c r="D171" s="2">
        <v>381100</v>
      </c>
      <c r="E171" s="2">
        <f t="shared" si="11"/>
        <v>109610</v>
      </c>
      <c r="F171" s="3">
        <f t="shared" si="12"/>
        <v>0.40373494419683964</v>
      </c>
      <c r="G171" s="2"/>
      <c r="H171" s="2">
        <f t="shared" si="13"/>
        <v>3968.7213487164699</v>
      </c>
      <c r="I171" s="2">
        <f t="shared" si="14"/>
        <v>3334.625</v>
      </c>
      <c r="J171" s="4">
        <f t="shared" si="15"/>
        <v>-634.09634871646995</v>
      </c>
    </row>
    <row r="172" spans="1:10">
      <c r="A172" t="s">
        <v>297</v>
      </c>
      <c r="B172" t="s">
        <v>298</v>
      </c>
      <c r="C172" s="2">
        <v>132350</v>
      </c>
      <c r="D172" s="2">
        <v>257700</v>
      </c>
      <c r="E172" s="2">
        <f t="shared" si="11"/>
        <v>125350</v>
      </c>
      <c r="F172" s="3">
        <f t="shared" si="12"/>
        <v>0.94710993577635061</v>
      </c>
      <c r="G172" s="2"/>
      <c r="H172" s="2">
        <f t="shared" si="13"/>
        <v>1934.7315573414298</v>
      </c>
      <c r="I172" s="2">
        <f t="shared" si="14"/>
        <v>2254.875</v>
      </c>
      <c r="J172" s="4">
        <f t="shared" si="15"/>
        <v>320.14344265857017</v>
      </c>
    </row>
    <row r="173" spans="1:10">
      <c r="A173" t="s">
        <v>299</v>
      </c>
      <c r="B173" t="s">
        <v>300</v>
      </c>
      <c r="C173" s="2">
        <v>301550</v>
      </c>
      <c r="D173" s="2">
        <v>612000</v>
      </c>
      <c r="E173" s="2">
        <f t="shared" si="11"/>
        <v>310450</v>
      </c>
      <c r="F173" s="3">
        <f t="shared" si="12"/>
        <v>1.0295141767534406</v>
      </c>
      <c r="G173" s="2"/>
      <c r="H173" s="2">
        <f t="shared" si="13"/>
        <v>4408.1473450419962</v>
      </c>
      <c r="I173" s="2">
        <f t="shared" si="14"/>
        <v>5355</v>
      </c>
      <c r="J173" s="4">
        <f t="shared" si="15"/>
        <v>946.85265495800377</v>
      </c>
    </row>
    <row r="174" spans="1:10">
      <c r="A174" t="s">
        <v>301</v>
      </c>
      <c r="B174" t="s">
        <v>302</v>
      </c>
      <c r="C174" s="2">
        <v>1019800</v>
      </c>
      <c r="D174" s="2">
        <v>1373800</v>
      </c>
      <c r="E174" s="2">
        <f t="shared" si="11"/>
        <v>354000</v>
      </c>
      <c r="F174" s="3">
        <f t="shared" si="12"/>
        <v>0.34712688762502453</v>
      </c>
      <c r="G174" s="2"/>
      <c r="H174" s="2">
        <f t="shared" si="13"/>
        <v>14907.738890644428</v>
      </c>
      <c r="I174" s="2">
        <f t="shared" si="14"/>
        <v>12020.75</v>
      </c>
      <c r="J174" s="4">
        <f t="shared" si="15"/>
        <v>-2886.9888906444285</v>
      </c>
    </row>
    <row r="175" spans="1:10">
      <c r="A175" t="s">
        <v>303</v>
      </c>
      <c r="B175" t="s">
        <v>304</v>
      </c>
      <c r="C175" s="2">
        <v>1350550</v>
      </c>
      <c r="D175" s="2">
        <v>2144700</v>
      </c>
      <c r="E175" s="2">
        <f t="shared" si="11"/>
        <v>794150</v>
      </c>
      <c r="F175" s="3">
        <f t="shared" si="12"/>
        <v>0.58801969567953793</v>
      </c>
      <c r="G175" s="2"/>
      <c r="H175" s="2">
        <f t="shared" si="13"/>
        <v>19742.7404969208</v>
      </c>
      <c r="I175" s="2">
        <f t="shared" si="14"/>
        <v>18766.125</v>
      </c>
      <c r="J175" s="4">
        <f t="shared" si="15"/>
        <v>-976.61549692080007</v>
      </c>
    </row>
    <row r="176" spans="1:10">
      <c r="A176" t="s">
        <v>305</v>
      </c>
      <c r="B176" t="s">
        <v>304</v>
      </c>
      <c r="C176" s="2">
        <v>0</v>
      </c>
      <c r="D176" s="2">
        <v>0</v>
      </c>
      <c r="E176" s="2">
        <f t="shared" si="11"/>
        <v>0</v>
      </c>
      <c r="F176" s="3" t="str">
        <f t="shared" si="12"/>
        <v/>
      </c>
      <c r="G176" s="2"/>
      <c r="H176" s="2">
        <f t="shared" si="13"/>
        <v>0</v>
      </c>
      <c r="I176" s="2">
        <f t="shared" si="14"/>
        <v>0</v>
      </c>
      <c r="J176" s="4">
        <f t="shared" si="15"/>
        <v>0</v>
      </c>
    </row>
    <row r="177" spans="1:10">
      <c r="A177" t="s">
        <v>306</v>
      </c>
      <c r="B177" t="s">
        <v>307</v>
      </c>
      <c r="C177" s="2">
        <v>307150</v>
      </c>
      <c r="D177" s="2">
        <v>612400</v>
      </c>
      <c r="E177" s="2">
        <f t="shared" si="11"/>
        <v>305250</v>
      </c>
      <c r="F177" s="3">
        <f t="shared" si="12"/>
        <v>0.99381409734657333</v>
      </c>
      <c r="G177" s="2"/>
      <c r="H177" s="2">
        <f t="shared" si="13"/>
        <v>4490.0098061006429</v>
      </c>
      <c r="I177" s="2">
        <f t="shared" si="14"/>
        <v>5358.5</v>
      </c>
      <c r="J177" s="4">
        <f t="shared" si="15"/>
        <v>868.49019389935711</v>
      </c>
    </row>
    <row r="178" spans="1:10">
      <c r="A178" t="s">
        <v>308</v>
      </c>
      <c r="B178" t="s">
        <v>309</v>
      </c>
      <c r="C178" s="2">
        <v>1547150</v>
      </c>
      <c r="D178" s="2">
        <v>2300100</v>
      </c>
      <c r="E178" s="2">
        <f t="shared" si="11"/>
        <v>752950</v>
      </c>
      <c r="F178" s="3">
        <f t="shared" si="12"/>
        <v>0.48666903661571276</v>
      </c>
      <c r="G178" s="2"/>
      <c r="H178" s="2">
        <f t="shared" si="13"/>
        <v>22616.697611944037</v>
      </c>
      <c r="I178" s="2">
        <f t="shared" si="14"/>
        <v>20125.875</v>
      </c>
      <c r="J178" s="4">
        <f t="shared" si="15"/>
        <v>-2490.8226119440369</v>
      </c>
    </row>
    <row r="179" spans="1:10">
      <c r="A179" t="s">
        <v>310</v>
      </c>
      <c r="B179" t="s">
        <v>309</v>
      </c>
      <c r="C179" s="2">
        <v>0</v>
      </c>
      <c r="D179" s="2">
        <v>0</v>
      </c>
      <c r="E179" s="2">
        <f t="shared" si="11"/>
        <v>0</v>
      </c>
      <c r="F179" s="3" t="str">
        <f t="shared" si="12"/>
        <v/>
      </c>
      <c r="G179" s="2"/>
      <c r="H179" s="2">
        <f t="shared" si="13"/>
        <v>0</v>
      </c>
      <c r="I179" s="2">
        <f t="shared" si="14"/>
        <v>0</v>
      </c>
      <c r="J179" s="4">
        <f t="shared" si="15"/>
        <v>0</v>
      </c>
    </row>
    <row r="180" spans="1:10">
      <c r="A180" t="s">
        <v>311</v>
      </c>
      <c r="B180" t="s">
        <v>309</v>
      </c>
      <c r="C180" s="2">
        <v>0</v>
      </c>
      <c r="D180" s="2">
        <v>0</v>
      </c>
      <c r="E180" s="2">
        <f t="shared" si="11"/>
        <v>0</v>
      </c>
      <c r="F180" s="3" t="str">
        <f t="shared" si="12"/>
        <v/>
      </c>
      <c r="G180" s="2"/>
      <c r="H180" s="2">
        <f t="shared" si="13"/>
        <v>0</v>
      </c>
      <c r="I180" s="2">
        <f t="shared" si="14"/>
        <v>0</v>
      </c>
      <c r="J180" s="4">
        <f t="shared" si="15"/>
        <v>0</v>
      </c>
    </row>
    <row r="181" spans="1:10">
      <c r="A181" t="s">
        <v>312</v>
      </c>
      <c r="B181" t="s">
        <v>313</v>
      </c>
      <c r="C181" s="2">
        <v>1158750</v>
      </c>
      <c r="D181" s="2">
        <v>1869900</v>
      </c>
      <c r="E181" s="2">
        <f t="shared" si="11"/>
        <v>711150</v>
      </c>
      <c r="F181" s="3">
        <f t="shared" si="12"/>
        <v>0.61372168284789641</v>
      </c>
      <c r="G181" s="2"/>
      <c r="H181" s="2">
        <f t="shared" si="13"/>
        <v>16938.951205662124</v>
      </c>
      <c r="I181" s="2">
        <f t="shared" si="14"/>
        <v>16361.625</v>
      </c>
      <c r="J181" s="4">
        <f t="shared" si="15"/>
        <v>-577.32620566212427</v>
      </c>
    </row>
    <row r="182" spans="1:10">
      <c r="A182" t="s">
        <v>314</v>
      </c>
      <c r="B182" t="s">
        <v>315</v>
      </c>
      <c r="C182" s="2">
        <v>502000</v>
      </c>
      <c r="D182" s="2">
        <v>911500</v>
      </c>
      <c r="E182" s="2">
        <f t="shared" si="11"/>
        <v>409500</v>
      </c>
      <c r="F182" s="3">
        <f t="shared" si="12"/>
        <v>0.81573705179282874</v>
      </c>
      <c r="G182" s="2"/>
      <c r="H182" s="2">
        <f t="shared" si="13"/>
        <v>7338.3849020430507</v>
      </c>
      <c r="I182" s="2">
        <f t="shared" si="14"/>
        <v>7975.625</v>
      </c>
      <c r="J182" s="4">
        <f t="shared" si="15"/>
        <v>637.24009795694928</v>
      </c>
    </row>
    <row r="183" spans="1:10">
      <c r="A183" t="s">
        <v>316</v>
      </c>
      <c r="B183" t="s">
        <v>317</v>
      </c>
      <c r="C183" s="2">
        <v>912800</v>
      </c>
      <c r="D183" s="2">
        <v>1373400</v>
      </c>
      <c r="E183" s="2">
        <f t="shared" si="11"/>
        <v>460600</v>
      </c>
      <c r="F183" s="3">
        <f t="shared" si="12"/>
        <v>0.504601226993865</v>
      </c>
      <c r="G183" s="2"/>
      <c r="H183" s="2">
        <f t="shared" si="13"/>
        <v>13343.581152559556</v>
      </c>
      <c r="I183" s="2">
        <f t="shared" si="14"/>
        <v>12017.25</v>
      </c>
      <c r="J183" s="4">
        <f t="shared" si="15"/>
        <v>-1326.3311525595564</v>
      </c>
    </row>
    <row r="184" spans="1:10">
      <c r="A184" t="s">
        <v>318</v>
      </c>
      <c r="B184" t="s">
        <v>176</v>
      </c>
      <c r="C184" s="2">
        <v>432900</v>
      </c>
      <c r="D184" s="2">
        <v>456600</v>
      </c>
      <c r="E184" s="2">
        <f t="shared" si="11"/>
        <v>23700</v>
      </c>
      <c r="F184" s="3">
        <f t="shared" si="12"/>
        <v>5.4747054747054748E-2</v>
      </c>
      <c r="G184" s="2"/>
      <c r="H184" s="2">
        <f t="shared" si="13"/>
        <v>6328.2606057658104</v>
      </c>
      <c r="I184" s="2">
        <f t="shared" si="14"/>
        <v>3995.25</v>
      </c>
      <c r="J184" s="4">
        <f t="shared" si="15"/>
        <v>-2333.0106057658104</v>
      </c>
    </row>
    <row r="185" spans="1:10">
      <c r="A185" t="s">
        <v>319</v>
      </c>
      <c r="B185" t="s">
        <v>320</v>
      </c>
      <c r="C185" s="2">
        <v>1499200</v>
      </c>
      <c r="D185" s="2">
        <v>2271800</v>
      </c>
      <c r="E185" s="2">
        <f t="shared" si="11"/>
        <v>772600</v>
      </c>
      <c r="F185" s="3">
        <f t="shared" si="12"/>
        <v>0.51534151547491991</v>
      </c>
      <c r="G185" s="2"/>
      <c r="H185" s="2">
        <f t="shared" si="13"/>
        <v>21915.750289129366</v>
      </c>
      <c r="I185" s="2">
        <f t="shared" si="14"/>
        <v>19878.25</v>
      </c>
      <c r="J185" s="4">
        <f t="shared" si="15"/>
        <v>-2037.5002891293661</v>
      </c>
    </row>
    <row r="186" spans="1:10">
      <c r="A186" t="s">
        <v>321</v>
      </c>
      <c r="B186" t="s">
        <v>322</v>
      </c>
      <c r="C186" s="2">
        <v>626800</v>
      </c>
      <c r="D186" s="2">
        <v>937100</v>
      </c>
      <c r="E186" s="2">
        <f t="shared" si="11"/>
        <v>310300</v>
      </c>
      <c r="F186" s="3">
        <f t="shared" si="12"/>
        <v>0.49505424377791957</v>
      </c>
      <c r="G186" s="2"/>
      <c r="H186" s="2">
        <f t="shared" si="13"/>
        <v>9162.7483199214821</v>
      </c>
      <c r="I186" s="2">
        <f t="shared" si="14"/>
        <v>8199.625</v>
      </c>
      <c r="J186" s="4">
        <f t="shared" si="15"/>
        <v>-963.12331992148211</v>
      </c>
    </row>
    <row r="187" spans="1:10">
      <c r="A187" t="s">
        <v>323</v>
      </c>
      <c r="B187" t="s">
        <v>174</v>
      </c>
      <c r="C187" s="2">
        <v>63800</v>
      </c>
      <c r="D187" s="2">
        <v>49000</v>
      </c>
      <c r="E187" s="2">
        <f t="shared" si="11"/>
        <v>-14800</v>
      </c>
      <c r="F187" s="3">
        <f t="shared" si="12"/>
        <v>-0.23197492163009403</v>
      </c>
      <c r="G187" s="2"/>
      <c r="H187" s="2">
        <f t="shared" si="13"/>
        <v>932.64732420387782</v>
      </c>
      <c r="I187" s="2">
        <f t="shared" si="14"/>
        <v>428.75</v>
      </c>
      <c r="J187" s="4">
        <f t="shared" si="15"/>
        <v>-503.89732420387782</v>
      </c>
    </row>
    <row r="188" spans="1:10">
      <c r="A188" t="s">
        <v>324</v>
      </c>
      <c r="B188" t="s">
        <v>325</v>
      </c>
      <c r="C188" s="2">
        <v>444950</v>
      </c>
      <c r="D188" s="2">
        <v>730800</v>
      </c>
      <c r="E188" s="2">
        <f t="shared" si="11"/>
        <v>285850</v>
      </c>
      <c r="F188" s="3">
        <f t="shared" si="12"/>
        <v>0.64243173390268571</v>
      </c>
      <c r="G188" s="2"/>
      <c r="H188" s="2">
        <f t="shared" si="13"/>
        <v>6504.411080008078</v>
      </c>
      <c r="I188" s="2">
        <f t="shared" si="14"/>
        <v>6394.5</v>
      </c>
      <c r="J188" s="4">
        <f t="shared" si="15"/>
        <v>-109.91108000807799</v>
      </c>
    </row>
    <row r="189" spans="1:10">
      <c r="A189" t="s">
        <v>326</v>
      </c>
      <c r="B189" t="s">
        <v>327</v>
      </c>
      <c r="C189" s="2">
        <v>498850</v>
      </c>
      <c r="D189" s="2">
        <v>856400</v>
      </c>
      <c r="E189" s="2">
        <f t="shared" si="11"/>
        <v>357550</v>
      </c>
      <c r="F189" s="3">
        <f t="shared" si="12"/>
        <v>0.71674852159967928</v>
      </c>
      <c r="G189" s="2"/>
      <c r="H189" s="2">
        <f t="shared" si="13"/>
        <v>7292.3372676975614</v>
      </c>
      <c r="I189" s="2">
        <f t="shared" si="14"/>
        <v>7493.5</v>
      </c>
      <c r="J189" s="4">
        <f t="shared" si="15"/>
        <v>201.1627323024386</v>
      </c>
    </row>
    <row r="190" spans="1:10">
      <c r="A190" t="s">
        <v>328</v>
      </c>
      <c r="B190" t="s">
        <v>329</v>
      </c>
      <c r="C190" s="2">
        <v>214600</v>
      </c>
      <c r="D190" s="2">
        <v>400400</v>
      </c>
      <c r="E190" s="2">
        <f t="shared" si="11"/>
        <v>185800</v>
      </c>
      <c r="F190" s="3">
        <f t="shared" si="12"/>
        <v>0.8657968313140727</v>
      </c>
      <c r="G190" s="2"/>
      <c r="H190" s="2">
        <f t="shared" si="13"/>
        <v>3137.0864541403162</v>
      </c>
      <c r="I190" s="2">
        <f t="shared" si="14"/>
        <v>3503.5</v>
      </c>
      <c r="J190" s="4">
        <f t="shared" si="15"/>
        <v>366.41354585968384</v>
      </c>
    </row>
    <row r="191" spans="1:10">
      <c r="A191" t="s">
        <v>330</v>
      </c>
      <c r="B191" t="s">
        <v>331</v>
      </c>
      <c r="C191" s="2">
        <v>159500</v>
      </c>
      <c r="D191" s="2">
        <v>265000</v>
      </c>
      <c r="E191" s="2">
        <f t="shared" si="11"/>
        <v>105500</v>
      </c>
      <c r="F191" s="3">
        <f t="shared" si="12"/>
        <v>0.66144200626959249</v>
      </c>
      <c r="G191" s="2"/>
      <c r="H191" s="2">
        <f t="shared" si="13"/>
        <v>2331.6183105096943</v>
      </c>
      <c r="I191" s="2">
        <f t="shared" si="14"/>
        <v>2318.75</v>
      </c>
      <c r="J191" s="4">
        <f t="shared" si="15"/>
        <v>-12.868310509694311</v>
      </c>
    </row>
    <row r="192" spans="1:10">
      <c r="A192" t="s">
        <v>332</v>
      </c>
      <c r="B192" t="s">
        <v>331</v>
      </c>
      <c r="C192" s="2">
        <v>212750</v>
      </c>
      <c r="D192" s="2">
        <v>394500</v>
      </c>
      <c r="E192" s="2">
        <f t="shared" si="11"/>
        <v>181750</v>
      </c>
      <c r="F192" s="3">
        <f t="shared" si="12"/>
        <v>0.85428907168037604</v>
      </c>
      <c r="G192" s="2"/>
      <c r="H192" s="2">
        <f t="shared" si="13"/>
        <v>3110.0426053977271</v>
      </c>
      <c r="I192" s="2">
        <f t="shared" si="14"/>
        <v>3451.875</v>
      </c>
      <c r="J192" s="4">
        <f t="shared" si="15"/>
        <v>341.83239460227287</v>
      </c>
    </row>
    <row r="193" spans="1:10">
      <c r="A193" t="s">
        <v>333</v>
      </c>
      <c r="B193" t="s">
        <v>334</v>
      </c>
      <c r="C193" s="2">
        <v>330300</v>
      </c>
      <c r="D193" s="2">
        <v>289400</v>
      </c>
      <c r="E193" s="2">
        <f t="shared" si="11"/>
        <v>-40900</v>
      </c>
      <c r="F193" s="3">
        <f t="shared" si="12"/>
        <v>-0.12382682409930366</v>
      </c>
      <c r="G193" s="2"/>
      <c r="H193" s="2">
        <f t="shared" si="13"/>
        <v>4828.4233727984456</v>
      </c>
      <c r="I193" s="2">
        <f t="shared" si="14"/>
        <v>2532.25</v>
      </c>
      <c r="J193" s="4">
        <f t="shared" si="15"/>
        <v>-2296.1733727984456</v>
      </c>
    </row>
    <row r="194" spans="1:10">
      <c r="A194" t="s">
        <v>335</v>
      </c>
      <c r="B194" t="s">
        <v>336</v>
      </c>
      <c r="C194" s="2">
        <v>305500</v>
      </c>
      <c r="D194" s="2">
        <v>551400</v>
      </c>
      <c r="E194" s="2">
        <f t="shared" si="11"/>
        <v>245900</v>
      </c>
      <c r="F194" s="3">
        <f t="shared" si="12"/>
        <v>0.80490998363338784</v>
      </c>
      <c r="G194" s="2"/>
      <c r="H194" s="2">
        <f t="shared" si="13"/>
        <v>4465.8896166815775</v>
      </c>
      <c r="I194" s="2">
        <f t="shared" si="14"/>
        <v>4824.75</v>
      </c>
      <c r="J194" s="4">
        <f t="shared" si="15"/>
        <v>358.86038331842246</v>
      </c>
    </row>
    <row r="195" spans="1:10">
      <c r="A195" t="s">
        <v>337</v>
      </c>
      <c r="B195" t="s">
        <v>338</v>
      </c>
      <c r="C195" s="2">
        <v>161300</v>
      </c>
      <c r="D195" s="2">
        <v>319400</v>
      </c>
      <c r="E195" s="2">
        <f t="shared" si="11"/>
        <v>158100</v>
      </c>
      <c r="F195" s="3">
        <f t="shared" si="12"/>
        <v>0.98016119032858029</v>
      </c>
      <c r="G195" s="2"/>
      <c r="H195" s="2">
        <f t="shared" si="13"/>
        <v>2357.9312444214024</v>
      </c>
      <c r="I195" s="2">
        <f t="shared" si="14"/>
        <v>2794.75</v>
      </c>
      <c r="J195" s="4">
        <f t="shared" si="15"/>
        <v>436.81875557859757</v>
      </c>
    </row>
    <row r="196" spans="1:10">
      <c r="A196" t="s">
        <v>339</v>
      </c>
      <c r="B196" t="s">
        <v>340</v>
      </c>
      <c r="C196" s="2">
        <v>175500</v>
      </c>
      <c r="D196" s="2">
        <v>343800</v>
      </c>
      <c r="E196" s="2">
        <f t="shared" si="11"/>
        <v>168300</v>
      </c>
      <c r="F196" s="3">
        <f t="shared" si="12"/>
        <v>0.95897435897435901</v>
      </c>
      <c r="G196" s="2"/>
      <c r="H196" s="2">
        <f t="shared" si="13"/>
        <v>2565.5110563915446</v>
      </c>
      <c r="I196" s="2">
        <f t="shared" si="14"/>
        <v>3008.25</v>
      </c>
      <c r="J196" s="4">
        <f t="shared" si="15"/>
        <v>442.73894360845543</v>
      </c>
    </row>
    <row r="197" spans="1:10">
      <c r="A197" t="s">
        <v>341</v>
      </c>
      <c r="B197" t="s">
        <v>342</v>
      </c>
      <c r="C197" s="2">
        <v>156100</v>
      </c>
      <c r="D197" s="2">
        <v>286900</v>
      </c>
      <c r="E197" s="2">
        <f t="shared" si="11"/>
        <v>130800</v>
      </c>
      <c r="F197" s="3">
        <f t="shared" si="12"/>
        <v>0.83792440743113383</v>
      </c>
      <c r="G197" s="2"/>
      <c r="H197" s="2">
        <f t="shared" si="13"/>
        <v>2281.9161020098013</v>
      </c>
      <c r="I197" s="2">
        <f t="shared" si="14"/>
        <v>2510.375</v>
      </c>
      <c r="J197" s="4">
        <f t="shared" si="15"/>
        <v>228.45889799019869</v>
      </c>
    </row>
    <row r="198" spans="1:10">
      <c r="A198" t="s">
        <v>343</v>
      </c>
      <c r="B198" t="s">
        <v>344</v>
      </c>
      <c r="C198" s="2">
        <v>351400</v>
      </c>
      <c r="D198" s="2">
        <v>775400</v>
      </c>
      <c r="E198" s="2">
        <f t="shared" si="11"/>
        <v>424000</v>
      </c>
      <c r="F198" s="3">
        <f t="shared" si="12"/>
        <v>1.2066021627774617</v>
      </c>
      <c r="G198" s="2"/>
      <c r="H198" s="2">
        <f t="shared" si="13"/>
        <v>5136.8694314301356</v>
      </c>
      <c r="I198" s="2">
        <f t="shared" si="14"/>
        <v>6784.75</v>
      </c>
      <c r="J198" s="4">
        <f t="shared" si="15"/>
        <v>1647.8805685698644</v>
      </c>
    </row>
    <row r="199" spans="1:10">
      <c r="A199" t="s">
        <v>345</v>
      </c>
      <c r="B199" t="s">
        <v>346</v>
      </c>
      <c r="C199" s="2">
        <v>853250</v>
      </c>
      <c r="D199" s="2">
        <v>1509200</v>
      </c>
      <c r="E199" s="2">
        <f t="shared" si="11"/>
        <v>655950</v>
      </c>
      <c r="F199" s="3">
        <f t="shared" si="12"/>
        <v>0.76876648110167012</v>
      </c>
      <c r="G199" s="2"/>
      <c r="H199" s="2">
        <f t="shared" si="13"/>
        <v>12473.061588980545</v>
      </c>
      <c r="I199" s="2">
        <f t="shared" si="14"/>
        <v>13205.5</v>
      </c>
      <c r="J199" s="4">
        <f t="shared" si="15"/>
        <v>732.43841101945509</v>
      </c>
    </row>
    <row r="200" spans="1:10">
      <c r="A200" t="s">
        <v>347</v>
      </c>
      <c r="B200" t="s">
        <v>348</v>
      </c>
      <c r="C200" s="2">
        <v>483890</v>
      </c>
      <c r="D200" s="2">
        <v>601900</v>
      </c>
      <c r="E200" s="2">
        <f t="shared" si="11"/>
        <v>118010</v>
      </c>
      <c r="F200" s="3">
        <f t="shared" si="12"/>
        <v>0.24387774080886152</v>
      </c>
      <c r="G200" s="2"/>
      <c r="H200" s="2">
        <f t="shared" si="13"/>
        <v>7073.6475502980311</v>
      </c>
      <c r="I200" s="2">
        <f t="shared" si="14"/>
        <v>5266.625</v>
      </c>
      <c r="J200" s="4">
        <f t="shared" si="15"/>
        <v>-1807.0225502980311</v>
      </c>
    </row>
    <row r="201" spans="1:10">
      <c r="A201" t="s">
        <v>349</v>
      </c>
      <c r="B201" t="s">
        <v>350</v>
      </c>
      <c r="C201" s="2">
        <v>274150</v>
      </c>
      <c r="D201" s="2">
        <v>524900</v>
      </c>
      <c r="E201" s="2">
        <f t="shared" si="11"/>
        <v>250750</v>
      </c>
      <c r="F201" s="3">
        <f t="shared" si="12"/>
        <v>0.91464526718949479</v>
      </c>
      <c r="G201" s="2"/>
      <c r="H201" s="2">
        <f t="shared" si="13"/>
        <v>4007.6060177193276</v>
      </c>
      <c r="I201" s="2">
        <f t="shared" si="14"/>
        <v>4592.875</v>
      </c>
      <c r="J201" s="4">
        <f t="shared" si="15"/>
        <v>585.26898228067239</v>
      </c>
    </row>
    <row r="202" spans="1:10">
      <c r="A202" t="s">
        <v>351</v>
      </c>
      <c r="B202" t="s">
        <v>352</v>
      </c>
      <c r="C202" s="2">
        <v>309250</v>
      </c>
      <c r="D202" s="2">
        <v>612000</v>
      </c>
      <c r="E202" s="2">
        <f t="shared" si="11"/>
        <v>302750</v>
      </c>
      <c r="F202" s="3">
        <f t="shared" si="12"/>
        <v>0.97898140662894095</v>
      </c>
      <c r="G202" s="2"/>
      <c r="H202" s="2">
        <f t="shared" si="13"/>
        <v>4520.708228997637</v>
      </c>
      <c r="I202" s="2">
        <f t="shared" si="14"/>
        <v>5355</v>
      </c>
      <c r="J202" s="4">
        <f t="shared" si="15"/>
        <v>834.29177100236302</v>
      </c>
    </row>
    <row r="203" spans="1:10">
      <c r="A203" t="s">
        <v>353</v>
      </c>
      <c r="B203" t="s">
        <v>354</v>
      </c>
      <c r="C203" s="2">
        <v>739300</v>
      </c>
      <c r="D203" s="2">
        <v>1069000</v>
      </c>
      <c r="E203" s="2">
        <f t="shared" si="11"/>
        <v>329700</v>
      </c>
      <c r="F203" s="3">
        <f t="shared" si="12"/>
        <v>0.44596239686189637</v>
      </c>
      <c r="G203" s="2"/>
      <c r="H203" s="2">
        <f t="shared" si="13"/>
        <v>10807.306689403242</v>
      </c>
      <c r="I203" s="2">
        <f t="shared" si="14"/>
        <v>9353.75</v>
      </c>
      <c r="J203" s="4">
        <f t="shared" si="15"/>
        <v>-1453.5566894032418</v>
      </c>
    </row>
    <row r="204" spans="1:10">
      <c r="A204" t="s">
        <v>355</v>
      </c>
      <c r="B204" t="s">
        <v>356</v>
      </c>
      <c r="C204" s="2">
        <v>1064900</v>
      </c>
      <c r="D204" s="2">
        <v>1631500</v>
      </c>
      <c r="E204" s="2">
        <f t="shared" si="11"/>
        <v>566600</v>
      </c>
      <c r="F204" s="3">
        <f t="shared" si="12"/>
        <v>0.53206873884871819</v>
      </c>
      <c r="G204" s="2"/>
      <c r="H204" s="2">
        <f t="shared" si="13"/>
        <v>15567.024068098895</v>
      </c>
      <c r="I204" s="2">
        <f t="shared" si="14"/>
        <v>14275.625</v>
      </c>
      <c r="J204" s="4">
        <f t="shared" si="15"/>
        <v>-1291.3990680988954</v>
      </c>
    </row>
    <row r="205" spans="1:10">
      <c r="A205" t="s">
        <v>357</v>
      </c>
      <c r="B205" t="s">
        <v>358</v>
      </c>
      <c r="C205" s="2">
        <v>1876400</v>
      </c>
      <c r="D205" s="2">
        <v>3092200</v>
      </c>
      <c r="E205" s="2">
        <f t="shared" si="11"/>
        <v>1215800</v>
      </c>
      <c r="F205" s="3">
        <f t="shared" si="12"/>
        <v>0.64794286932423795</v>
      </c>
      <c r="G205" s="2"/>
      <c r="H205" s="2">
        <f t="shared" si="13"/>
        <v>27429.771773293985</v>
      </c>
      <c r="I205" s="2">
        <f t="shared" si="14"/>
        <v>27056.75</v>
      </c>
      <c r="J205" s="4">
        <f t="shared" si="15"/>
        <v>-373.02177329398546</v>
      </c>
    </row>
    <row r="206" spans="1:10">
      <c r="A206" t="s">
        <v>359</v>
      </c>
      <c r="B206" t="s">
        <v>360</v>
      </c>
      <c r="C206" s="2">
        <v>1754650</v>
      </c>
      <c r="D206" s="2">
        <v>2619000</v>
      </c>
      <c r="E206" s="2">
        <f t="shared" si="11"/>
        <v>864350</v>
      </c>
      <c r="F206" s="3">
        <f t="shared" si="12"/>
        <v>0.49260536289288465</v>
      </c>
      <c r="G206" s="2"/>
      <c r="H206" s="2">
        <f t="shared" si="13"/>
        <v>25649.994160099282</v>
      </c>
      <c r="I206" s="2">
        <f t="shared" si="14"/>
        <v>22916.25</v>
      </c>
      <c r="J206" s="4">
        <f t="shared" si="15"/>
        <v>-2733.7441600992825</v>
      </c>
    </row>
    <row r="207" spans="1:10">
      <c r="A207" t="s">
        <v>361</v>
      </c>
      <c r="B207" t="s">
        <v>362</v>
      </c>
      <c r="C207" s="2">
        <v>1461700</v>
      </c>
      <c r="D207" s="2">
        <v>2176700</v>
      </c>
      <c r="E207" s="2">
        <f t="shared" si="11"/>
        <v>715000</v>
      </c>
      <c r="F207" s="3">
        <f t="shared" si="12"/>
        <v>0.48915646165423821</v>
      </c>
      <c r="G207" s="2"/>
      <c r="H207" s="2">
        <f t="shared" si="13"/>
        <v>21367.564165968779</v>
      </c>
      <c r="I207" s="2">
        <f t="shared" si="14"/>
        <v>19046.125</v>
      </c>
      <c r="J207" s="4">
        <f t="shared" si="15"/>
        <v>-2321.439165968779</v>
      </c>
    </row>
    <row r="208" spans="1:10">
      <c r="A208" t="s">
        <v>363</v>
      </c>
      <c r="B208" t="s">
        <v>364</v>
      </c>
      <c r="C208" s="2">
        <v>1110350</v>
      </c>
      <c r="D208" s="2">
        <v>1791300</v>
      </c>
      <c r="E208" s="2">
        <f t="shared" si="11"/>
        <v>680950</v>
      </c>
      <c r="F208" s="3">
        <f t="shared" si="12"/>
        <v>0.61327509343900577</v>
      </c>
      <c r="G208" s="2"/>
      <c r="H208" s="2">
        <f t="shared" si="13"/>
        <v>16231.425649369525</v>
      </c>
      <c r="I208" s="2">
        <f t="shared" si="14"/>
        <v>15673.875</v>
      </c>
      <c r="J208" s="4">
        <f t="shared" si="15"/>
        <v>-557.55064936952476</v>
      </c>
    </row>
    <row r="209" spans="1:10">
      <c r="A209" t="s">
        <v>365</v>
      </c>
      <c r="B209" t="s">
        <v>366</v>
      </c>
      <c r="C209" s="2">
        <v>988300</v>
      </c>
      <c r="D209" s="2">
        <v>1500200</v>
      </c>
      <c r="E209" s="2">
        <f t="shared" si="11"/>
        <v>511900</v>
      </c>
      <c r="F209" s="3">
        <f t="shared" si="12"/>
        <v>0.51796013356268344</v>
      </c>
      <c r="G209" s="2"/>
      <c r="H209" s="2">
        <f t="shared" si="13"/>
        <v>14447.262547189535</v>
      </c>
      <c r="I209" s="2">
        <f t="shared" si="14"/>
        <v>13126.75</v>
      </c>
      <c r="J209" s="4">
        <f t="shared" si="15"/>
        <v>-1320.5125471895353</v>
      </c>
    </row>
    <row r="210" spans="1:10">
      <c r="A210" t="s">
        <v>367</v>
      </c>
      <c r="B210" t="s">
        <v>368</v>
      </c>
      <c r="C210" s="2">
        <v>1357900</v>
      </c>
      <c r="D210" s="2">
        <v>2068700</v>
      </c>
      <c r="E210" s="2">
        <f t="shared" si="11"/>
        <v>710800</v>
      </c>
      <c r="F210" s="3">
        <f t="shared" si="12"/>
        <v>0.52345533544443623</v>
      </c>
      <c r="G210" s="2"/>
      <c r="H210" s="2">
        <f t="shared" si="13"/>
        <v>19850.184977060278</v>
      </c>
      <c r="I210" s="2">
        <f t="shared" si="14"/>
        <v>18101.125</v>
      </c>
      <c r="J210" s="4">
        <f t="shared" si="15"/>
        <v>-1749.0599770602785</v>
      </c>
    </row>
    <row r="211" spans="1:10">
      <c r="A211" t="s">
        <v>369</v>
      </c>
      <c r="B211" t="s">
        <v>370</v>
      </c>
      <c r="C211" s="2">
        <v>1144000</v>
      </c>
      <c r="D211" s="2">
        <v>1587500</v>
      </c>
      <c r="E211" s="2">
        <f t="shared" si="11"/>
        <v>443500</v>
      </c>
      <c r="F211" s="3">
        <f t="shared" si="12"/>
        <v>0.38767482517482516</v>
      </c>
      <c r="G211" s="2"/>
      <c r="H211" s="2">
        <f t="shared" si="13"/>
        <v>16723.33133055229</v>
      </c>
      <c r="I211" s="2">
        <f t="shared" si="14"/>
        <v>13890.625</v>
      </c>
      <c r="J211" s="4">
        <f t="shared" si="15"/>
        <v>-2832.7063305522897</v>
      </c>
    </row>
    <row r="212" spans="1:10">
      <c r="A212" t="s">
        <v>371</v>
      </c>
      <c r="B212" t="s">
        <v>372</v>
      </c>
      <c r="C212" s="2">
        <v>1572950</v>
      </c>
      <c r="D212" s="2">
        <v>2578200</v>
      </c>
      <c r="E212" s="2">
        <f t="shared" si="11"/>
        <v>1005250</v>
      </c>
      <c r="F212" s="3">
        <f t="shared" si="12"/>
        <v>0.63908579420833467</v>
      </c>
      <c r="G212" s="2"/>
      <c r="H212" s="2">
        <f t="shared" si="13"/>
        <v>22993.849664678521</v>
      </c>
      <c r="I212" s="2">
        <f t="shared" si="14"/>
        <v>22559.25</v>
      </c>
      <c r="J212" s="4">
        <f t="shared" si="15"/>
        <v>-434.59966467852064</v>
      </c>
    </row>
    <row r="213" spans="1:10">
      <c r="A213" t="s">
        <v>373</v>
      </c>
      <c r="B213" t="s">
        <v>374</v>
      </c>
      <c r="C213" s="2">
        <v>808900</v>
      </c>
      <c r="D213" s="2">
        <v>1051200</v>
      </c>
      <c r="E213" s="2">
        <f t="shared" si="11"/>
        <v>242300</v>
      </c>
      <c r="F213" s="3">
        <f t="shared" si="12"/>
        <v>0.29954258870070466</v>
      </c>
      <c r="G213" s="2"/>
      <c r="H213" s="2">
        <f t="shared" si="13"/>
        <v>11824.740133989291</v>
      </c>
      <c r="I213" s="2">
        <f t="shared" si="14"/>
        <v>9198</v>
      </c>
      <c r="J213" s="4">
        <f t="shared" si="15"/>
        <v>-2626.7401339892913</v>
      </c>
    </row>
    <row r="214" spans="1:10">
      <c r="A214" t="s">
        <v>375</v>
      </c>
      <c r="B214" t="s">
        <v>376</v>
      </c>
      <c r="C214" s="2">
        <v>880050</v>
      </c>
      <c r="D214" s="2">
        <v>1220700</v>
      </c>
      <c r="E214" s="2">
        <f t="shared" si="11"/>
        <v>340650</v>
      </c>
      <c r="F214" s="3">
        <f t="shared" si="12"/>
        <v>0.38708027952957219</v>
      </c>
      <c r="G214" s="2"/>
      <c r="H214" s="2">
        <f t="shared" si="13"/>
        <v>12864.831938332643</v>
      </c>
      <c r="I214" s="2">
        <f t="shared" si="14"/>
        <v>10681.125</v>
      </c>
      <c r="J214" s="4">
        <f t="shared" si="15"/>
        <v>-2183.7069383326434</v>
      </c>
    </row>
    <row r="215" spans="1:10">
      <c r="A215" t="s">
        <v>377</v>
      </c>
      <c r="B215" t="s">
        <v>378</v>
      </c>
      <c r="C215" s="2">
        <v>493000</v>
      </c>
      <c r="D215" s="2">
        <v>708500</v>
      </c>
      <c r="E215" s="2">
        <f t="shared" si="11"/>
        <v>215500</v>
      </c>
      <c r="F215" s="3">
        <f t="shared" si="12"/>
        <v>0.43711967545638947</v>
      </c>
      <c r="G215" s="2"/>
      <c r="H215" s="2">
        <f t="shared" si="13"/>
        <v>7206.8202324845106</v>
      </c>
      <c r="I215" s="2">
        <f t="shared" si="14"/>
        <v>6199.375</v>
      </c>
      <c r="J215" s="4">
        <f t="shared" si="15"/>
        <v>-1007.4452324845106</v>
      </c>
    </row>
    <row r="216" spans="1:10">
      <c r="A216" t="s">
        <v>379</v>
      </c>
      <c r="B216" t="s">
        <v>380</v>
      </c>
      <c r="C216" s="2">
        <v>1256500</v>
      </c>
      <c r="D216" s="2">
        <v>2047100</v>
      </c>
      <c r="E216" s="2">
        <f t="shared" si="11"/>
        <v>790600</v>
      </c>
      <c r="F216" s="3">
        <f t="shared" si="12"/>
        <v>0.62920811778750496</v>
      </c>
      <c r="G216" s="2"/>
      <c r="H216" s="2">
        <f t="shared" si="13"/>
        <v>18367.889700034051</v>
      </c>
      <c r="I216" s="2">
        <f t="shared" si="14"/>
        <v>17912.125</v>
      </c>
      <c r="J216" s="4">
        <f t="shared" si="15"/>
        <v>-455.7647000340512</v>
      </c>
    </row>
    <row r="217" spans="1:10">
      <c r="A217" t="s">
        <v>381</v>
      </c>
      <c r="B217" t="s">
        <v>327</v>
      </c>
      <c r="C217" s="2">
        <v>1000</v>
      </c>
      <c r="D217" s="2">
        <v>1200</v>
      </c>
      <c r="E217" s="2">
        <f t="shared" si="11"/>
        <v>200</v>
      </c>
      <c r="F217" s="3">
        <f t="shared" si="12"/>
        <v>0.2</v>
      </c>
      <c r="G217" s="2"/>
      <c r="H217" s="2">
        <f t="shared" si="13"/>
        <v>14.618296617615639</v>
      </c>
      <c r="I217" s="2">
        <f t="shared" si="14"/>
        <v>10.5</v>
      </c>
      <c r="J217" s="4">
        <f t="shared" si="15"/>
        <v>-4.1182966176156395</v>
      </c>
    </row>
    <row r="218" spans="1:10">
      <c r="A218" t="s">
        <v>382</v>
      </c>
      <c r="B218" t="s">
        <v>383</v>
      </c>
      <c r="C218" s="2">
        <v>1389400</v>
      </c>
      <c r="D218" s="2">
        <v>2264900</v>
      </c>
      <c r="E218" s="2">
        <f t="shared" si="11"/>
        <v>875500</v>
      </c>
      <c r="F218" s="3">
        <f t="shared" si="12"/>
        <v>0.63012811285446957</v>
      </c>
      <c r="G218" s="2"/>
      <c r="H218" s="2">
        <f t="shared" si="13"/>
        <v>20310.66132051517</v>
      </c>
      <c r="I218" s="2">
        <f t="shared" si="14"/>
        <v>19817.875</v>
      </c>
      <c r="J218" s="4">
        <f t="shared" si="15"/>
        <v>-492.78632051516979</v>
      </c>
    </row>
    <row r="219" spans="1:10">
      <c r="A219" t="s">
        <v>384</v>
      </c>
      <c r="B219" t="s">
        <v>385</v>
      </c>
      <c r="C219" s="2">
        <v>2197500</v>
      </c>
      <c r="D219" s="2">
        <v>3655300</v>
      </c>
      <c r="E219" s="2">
        <f t="shared" si="11"/>
        <v>1457800</v>
      </c>
      <c r="F219" s="3">
        <f t="shared" si="12"/>
        <v>0.66339021615472127</v>
      </c>
      <c r="G219" s="2"/>
      <c r="H219" s="2">
        <f t="shared" si="13"/>
        <v>32123.706817210368</v>
      </c>
      <c r="I219" s="2">
        <f t="shared" si="14"/>
        <v>31983.875</v>
      </c>
      <c r="J219" s="4">
        <f t="shared" si="15"/>
        <v>-139.83181721036817</v>
      </c>
    </row>
    <row r="220" spans="1:10">
      <c r="A220" t="s">
        <v>386</v>
      </c>
      <c r="B220" t="s">
        <v>387</v>
      </c>
      <c r="C220" s="2">
        <v>305250</v>
      </c>
      <c r="D220" s="2">
        <v>597600</v>
      </c>
      <c r="E220" s="2">
        <f t="shared" si="11"/>
        <v>292350</v>
      </c>
      <c r="F220" s="3">
        <f t="shared" si="12"/>
        <v>0.95773955773955777</v>
      </c>
      <c r="G220" s="2"/>
      <c r="H220" s="2">
        <f t="shared" si="13"/>
        <v>4462.2350425271734</v>
      </c>
      <c r="I220" s="2">
        <f t="shared" si="14"/>
        <v>5229</v>
      </c>
      <c r="J220" s="4">
        <f t="shared" si="15"/>
        <v>766.76495747282661</v>
      </c>
    </row>
    <row r="221" spans="1:10">
      <c r="A221" t="s">
        <v>388</v>
      </c>
      <c r="B221" t="s">
        <v>389</v>
      </c>
      <c r="C221" s="2">
        <v>657400</v>
      </c>
      <c r="D221" s="2">
        <v>1410600</v>
      </c>
      <c r="E221" s="2">
        <f t="shared" si="11"/>
        <v>753200</v>
      </c>
      <c r="F221" s="3">
        <f t="shared" si="12"/>
        <v>1.1457255856404016</v>
      </c>
      <c r="G221" s="2"/>
      <c r="H221" s="2">
        <f t="shared" si="13"/>
        <v>9610.0681964205214</v>
      </c>
      <c r="I221" s="2">
        <f t="shared" si="14"/>
        <v>12342.75</v>
      </c>
      <c r="J221" s="4">
        <f t="shared" si="15"/>
        <v>2732.6818035794786</v>
      </c>
    </row>
    <row r="222" spans="1:10">
      <c r="A222" t="s">
        <v>390</v>
      </c>
      <c r="B222" t="s">
        <v>391</v>
      </c>
      <c r="C222" s="2">
        <v>261500</v>
      </c>
      <c r="D222" s="2">
        <v>522800</v>
      </c>
      <c r="E222" s="2">
        <f t="shared" si="11"/>
        <v>261300</v>
      </c>
      <c r="F222" s="3">
        <f t="shared" si="12"/>
        <v>0.99923518164435943</v>
      </c>
      <c r="G222" s="2"/>
      <c r="H222" s="2">
        <f t="shared" si="13"/>
        <v>3822.6845655064899</v>
      </c>
      <c r="I222" s="2">
        <f t="shared" si="14"/>
        <v>4574.5</v>
      </c>
      <c r="J222" s="4">
        <f t="shared" si="15"/>
        <v>751.81543449351011</v>
      </c>
    </row>
    <row r="223" spans="1:10">
      <c r="A223" t="s">
        <v>392</v>
      </c>
      <c r="B223" t="s">
        <v>393</v>
      </c>
      <c r="C223" s="2">
        <v>68000</v>
      </c>
      <c r="D223" s="2">
        <v>134400</v>
      </c>
      <c r="E223" s="2">
        <f t="shared" si="11"/>
        <v>66400</v>
      </c>
      <c r="F223" s="3">
        <f t="shared" si="12"/>
        <v>0.97647058823529409</v>
      </c>
      <c r="G223" s="2"/>
      <c r="H223" s="2">
        <f t="shared" si="13"/>
        <v>994.04416999786349</v>
      </c>
      <c r="I223" s="2">
        <f t="shared" si="14"/>
        <v>1176</v>
      </c>
      <c r="J223" s="4">
        <f t="shared" si="15"/>
        <v>181.95583000213651</v>
      </c>
    </row>
    <row r="224" spans="1:10">
      <c r="A224" t="s">
        <v>394</v>
      </c>
      <c r="B224" t="s">
        <v>395</v>
      </c>
      <c r="C224" s="2">
        <v>42290</v>
      </c>
      <c r="D224" s="2">
        <v>76800</v>
      </c>
      <c r="E224" s="2">
        <f t="shared" si="11"/>
        <v>34510</v>
      </c>
      <c r="F224" s="3">
        <f t="shared" si="12"/>
        <v>0.81603215890281389</v>
      </c>
      <c r="G224" s="2"/>
      <c r="H224" s="2">
        <f t="shared" si="13"/>
        <v>618.20776395896542</v>
      </c>
      <c r="I224" s="2">
        <f t="shared" si="14"/>
        <v>672</v>
      </c>
      <c r="J224" s="4">
        <f t="shared" si="15"/>
        <v>53.792236041034585</v>
      </c>
    </row>
    <row r="225" spans="1:10">
      <c r="A225" t="s">
        <v>396</v>
      </c>
      <c r="B225" t="s">
        <v>397</v>
      </c>
      <c r="C225" s="2">
        <v>64400</v>
      </c>
      <c r="D225" s="2">
        <v>112100</v>
      </c>
      <c r="E225" s="2">
        <f t="shared" ref="E225:E288" si="16">D225-C225</f>
        <v>47700</v>
      </c>
      <c r="F225" s="3">
        <f t="shared" ref="F225:F288" si="17">IF(OR(C225=0,ISBLANK(C225)),"",E225/C225)</f>
        <v>0.74068322981366463</v>
      </c>
      <c r="G225" s="2"/>
      <c r="H225" s="2">
        <f t="shared" ref="H225:H288" si="18">C225*$H$29/1000</f>
        <v>941.41830217444726</v>
      </c>
      <c r="I225" s="2">
        <f t="shared" ref="I225:I288" si="19">D225*$I$30/1000</f>
        <v>980.875</v>
      </c>
      <c r="J225" s="4">
        <f t="shared" ref="J225:J288" si="20">I225-H225</f>
        <v>39.456697825552737</v>
      </c>
    </row>
    <row r="226" spans="1:10">
      <c r="A226" t="s">
        <v>398</v>
      </c>
      <c r="B226" t="s">
        <v>399</v>
      </c>
      <c r="C226" s="2">
        <v>172400</v>
      </c>
      <c r="D226" s="2">
        <v>384100</v>
      </c>
      <c r="E226" s="2">
        <f t="shared" si="16"/>
        <v>211700</v>
      </c>
      <c r="F226" s="3">
        <f t="shared" si="17"/>
        <v>1.2279582366589328</v>
      </c>
      <c r="G226" s="2"/>
      <c r="H226" s="2">
        <f t="shared" si="18"/>
        <v>2520.1943368769362</v>
      </c>
      <c r="I226" s="2">
        <f t="shared" si="19"/>
        <v>3360.875</v>
      </c>
      <c r="J226" s="4">
        <f t="shared" si="20"/>
        <v>840.68066312306382</v>
      </c>
    </row>
    <row r="227" spans="1:10">
      <c r="A227" t="s">
        <v>400</v>
      </c>
      <c r="B227" t="s">
        <v>116</v>
      </c>
      <c r="C227" s="2">
        <v>52300</v>
      </c>
      <c r="D227" s="2">
        <v>40400</v>
      </c>
      <c r="E227" s="2">
        <f t="shared" si="16"/>
        <v>-11900</v>
      </c>
      <c r="F227" s="3">
        <f t="shared" si="17"/>
        <v>-0.22753346080305928</v>
      </c>
      <c r="G227" s="2"/>
      <c r="H227" s="2">
        <f t="shared" si="18"/>
        <v>764.53691310129796</v>
      </c>
      <c r="I227" s="2">
        <f t="shared" si="19"/>
        <v>353.5</v>
      </c>
      <c r="J227" s="4">
        <f t="shared" si="20"/>
        <v>-411.03691310129796</v>
      </c>
    </row>
    <row r="228" spans="1:10">
      <c r="A228" t="s">
        <v>401</v>
      </c>
      <c r="B228" t="s">
        <v>116</v>
      </c>
      <c r="C228" s="2">
        <v>52300</v>
      </c>
      <c r="D228" s="2">
        <v>35500</v>
      </c>
      <c r="E228" s="2">
        <f t="shared" si="16"/>
        <v>-16800</v>
      </c>
      <c r="F228" s="3">
        <f t="shared" si="17"/>
        <v>-0.32122370936902483</v>
      </c>
      <c r="G228" s="2"/>
      <c r="H228" s="2">
        <f t="shared" si="18"/>
        <v>764.53691310129796</v>
      </c>
      <c r="I228" s="2">
        <f t="shared" si="19"/>
        <v>310.625</v>
      </c>
      <c r="J228" s="4">
        <f t="shared" si="20"/>
        <v>-453.91191310129796</v>
      </c>
    </row>
    <row r="229" spans="1:10">
      <c r="A229" t="s">
        <v>402</v>
      </c>
      <c r="B229" t="s">
        <v>116</v>
      </c>
      <c r="C229" s="2">
        <v>52300</v>
      </c>
      <c r="D229" s="2">
        <v>35500</v>
      </c>
      <c r="E229" s="2">
        <f t="shared" si="16"/>
        <v>-16800</v>
      </c>
      <c r="F229" s="3">
        <f t="shared" si="17"/>
        <v>-0.32122370936902483</v>
      </c>
      <c r="G229" s="2"/>
      <c r="H229" s="2">
        <f t="shared" si="18"/>
        <v>764.53691310129796</v>
      </c>
      <c r="I229" s="2">
        <f t="shared" si="19"/>
        <v>310.625</v>
      </c>
      <c r="J229" s="4">
        <f t="shared" si="20"/>
        <v>-453.91191310129796</v>
      </c>
    </row>
    <row r="230" spans="1:10">
      <c r="A230" t="s">
        <v>403</v>
      </c>
      <c r="B230" t="s">
        <v>404</v>
      </c>
      <c r="C230" s="2">
        <v>446550</v>
      </c>
      <c r="D230" s="2">
        <v>936900</v>
      </c>
      <c r="E230" s="2">
        <f t="shared" si="16"/>
        <v>490350</v>
      </c>
      <c r="F230" s="3">
        <f t="shared" si="17"/>
        <v>1.0980853207927443</v>
      </c>
      <c r="G230" s="2"/>
      <c r="H230" s="2">
        <f t="shared" si="18"/>
        <v>6527.8003545962638</v>
      </c>
      <c r="I230" s="2">
        <f t="shared" si="19"/>
        <v>8197.875</v>
      </c>
      <c r="J230" s="4">
        <f t="shared" si="20"/>
        <v>1670.0746454037362</v>
      </c>
    </row>
    <row r="231" spans="1:10">
      <c r="A231" t="s">
        <v>405</v>
      </c>
      <c r="B231" t="s">
        <v>406</v>
      </c>
      <c r="C231" s="2">
        <v>338200</v>
      </c>
      <c r="D231" s="2">
        <v>629700</v>
      </c>
      <c r="E231" s="2">
        <f t="shared" si="16"/>
        <v>291500</v>
      </c>
      <c r="F231" s="3">
        <f t="shared" si="17"/>
        <v>0.86191602602010642</v>
      </c>
      <c r="G231" s="2"/>
      <c r="H231" s="2">
        <f t="shared" si="18"/>
        <v>4943.9079160776091</v>
      </c>
      <c r="I231" s="2">
        <f t="shared" si="19"/>
        <v>5509.875</v>
      </c>
      <c r="J231" s="4">
        <f t="shared" si="20"/>
        <v>565.96708392239088</v>
      </c>
    </row>
    <row r="232" spans="1:10">
      <c r="A232" t="s">
        <v>407</v>
      </c>
      <c r="B232" t="s">
        <v>408</v>
      </c>
      <c r="C232" s="2">
        <v>366300</v>
      </c>
      <c r="D232" s="2">
        <v>855400</v>
      </c>
      <c r="E232" s="2">
        <f t="shared" si="16"/>
        <v>489100</v>
      </c>
      <c r="F232" s="3">
        <f t="shared" si="17"/>
        <v>1.3352443352443353</v>
      </c>
      <c r="G232" s="2"/>
      <c r="H232" s="2">
        <f t="shared" si="18"/>
        <v>5354.6820510326088</v>
      </c>
      <c r="I232" s="2">
        <f t="shared" si="19"/>
        <v>7484.75</v>
      </c>
      <c r="J232" s="4">
        <f t="shared" si="20"/>
        <v>2130.0679489673912</v>
      </c>
    </row>
    <row r="233" spans="1:10">
      <c r="A233" t="s">
        <v>409</v>
      </c>
      <c r="B233" t="s">
        <v>410</v>
      </c>
      <c r="C233" s="2">
        <v>235400</v>
      </c>
      <c r="D233" s="2">
        <v>445900</v>
      </c>
      <c r="E233" s="2">
        <f t="shared" si="16"/>
        <v>210500</v>
      </c>
      <c r="F233" s="3">
        <f t="shared" si="17"/>
        <v>0.89422259983007646</v>
      </c>
      <c r="G233" s="2"/>
      <c r="H233" s="2">
        <f t="shared" si="18"/>
        <v>3441.1470237867215</v>
      </c>
      <c r="I233" s="2">
        <f t="shared" si="19"/>
        <v>3901.625</v>
      </c>
      <c r="J233" s="4">
        <f t="shared" si="20"/>
        <v>460.47797621327845</v>
      </c>
    </row>
    <row r="234" spans="1:10">
      <c r="A234" t="s">
        <v>411</v>
      </c>
      <c r="B234" t="s">
        <v>412</v>
      </c>
      <c r="C234" s="2">
        <v>390200</v>
      </c>
      <c r="D234" s="2">
        <v>786700</v>
      </c>
      <c r="E234" s="2">
        <f t="shared" si="16"/>
        <v>396500</v>
      </c>
      <c r="F234" s="3">
        <f t="shared" si="17"/>
        <v>1.0161455663762173</v>
      </c>
      <c r="G234" s="2"/>
      <c r="H234" s="2">
        <f t="shared" si="18"/>
        <v>5704.059340193623</v>
      </c>
      <c r="I234" s="2">
        <f t="shared" si="19"/>
        <v>6883.625</v>
      </c>
      <c r="J234" s="4">
        <f t="shared" si="20"/>
        <v>1179.565659806377</v>
      </c>
    </row>
    <row r="235" spans="1:10">
      <c r="A235" t="s">
        <v>413</v>
      </c>
      <c r="B235" t="s">
        <v>414</v>
      </c>
      <c r="C235" s="2">
        <v>267050</v>
      </c>
      <c r="D235" s="2">
        <v>470800</v>
      </c>
      <c r="E235" s="2">
        <f t="shared" si="16"/>
        <v>203750</v>
      </c>
      <c r="F235" s="3">
        <f t="shared" si="17"/>
        <v>0.76296573675341695</v>
      </c>
      <c r="G235" s="2"/>
      <c r="H235" s="2">
        <f t="shared" si="18"/>
        <v>3903.8161117342565</v>
      </c>
      <c r="I235" s="2">
        <f t="shared" si="19"/>
        <v>4119.5</v>
      </c>
      <c r="J235" s="4">
        <f t="shared" si="20"/>
        <v>215.68388826574346</v>
      </c>
    </row>
    <row r="236" spans="1:10">
      <c r="A236" t="s">
        <v>415</v>
      </c>
      <c r="B236" t="s">
        <v>416</v>
      </c>
      <c r="C236" s="2">
        <v>250550</v>
      </c>
      <c r="D236" s="2">
        <v>471600</v>
      </c>
      <c r="E236" s="2">
        <f t="shared" si="16"/>
        <v>221050</v>
      </c>
      <c r="F236" s="3">
        <f t="shared" si="17"/>
        <v>0.88225903013370588</v>
      </c>
      <c r="G236" s="2"/>
      <c r="H236" s="2">
        <f t="shared" si="18"/>
        <v>3662.6142175435984</v>
      </c>
      <c r="I236" s="2">
        <f t="shared" si="19"/>
        <v>4126.5</v>
      </c>
      <c r="J236" s="4">
        <f t="shared" si="20"/>
        <v>463.88578245640156</v>
      </c>
    </row>
    <row r="237" spans="1:10">
      <c r="A237" t="s">
        <v>417</v>
      </c>
      <c r="B237" t="s">
        <v>418</v>
      </c>
      <c r="C237" s="2">
        <v>1308900</v>
      </c>
      <c r="D237" s="2">
        <v>2157600</v>
      </c>
      <c r="E237" s="2">
        <f t="shared" si="16"/>
        <v>848700</v>
      </c>
      <c r="F237" s="3">
        <f t="shared" si="17"/>
        <v>0.64840705936282372</v>
      </c>
      <c r="G237" s="2"/>
      <c r="H237" s="2">
        <f t="shared" si="18"/>
        <v>19133.88844279711</v>
      </c>
      <c r="I237" s="2">
        <f t="shared" si="19"/>
        <v>18879</v>
      </c>
      <c r="J237" s="4">
        <f t="shared" si="20"/>
        <v>-254.88844279710975</v>
      </c>
    </row>
    <row r="238" spans="1:10">
      <c r="A238" t="s">
        <v>419</v>
      </c>
      <c r="B238" t="s">
        <v>420</v>
      </c>
      <c r="C238" s="2">
        <v>435200</v>
      </c>
      <c r="D238" s="2">
        <v>756300</v>
      </c>
      <c r="E238" s="2">
        <f t="shared" si="16"/>
        <v>321100</v>
      </c>
      <c r="F238" s="3">
        <f t="shared" si="17"/>
        <v>0.73782169117647056</v>
      </c>
      <c r="G238" s="2"/>
      <c r="H238" s="2">
        <f t="shared" si="18"/>
        <v>6361.8826879863263</v>
      </c>
      <c r="I238" s="2">
        <f t="shared" si="19"/>
        <v>6617.625</v>
      </c>
      <c r="J238" s="4">
        <f t="shared" si="20"/>
        <v>255.74231201367365</v>
      </c>
    </row>
    <row r="239" spans="1:10">
      <c r="A239" t="s">
        <v>421</v>
      </c>
      <c r="B239" t="s">
        <v>422</v>
      </c>
      <c r="C239" s="2">
        <v>551300</v>
      </c>
      <c r="D239" s="2">
        <v>847700</v>
      </c>
      <c r="E239" s="2">
        <f t="shared" si="16"/>
        <v>296400</v>
      </c>
      <c r="F239" s="3">
        <f t="shared" si="17"/>
        <v>0.53763830945039004</v>
      </c>
      <c r="G239" s="2"/>
      <c r="H239" s="2">
        <f t="shared" si="18"/>
        <v>8059.0669252915022</v>
      </c>
      <c r="I239" s="2">
        <f t="shared" si="19"/>
        <v>7417.375</v>
      </c>
      <c r="J239" s="4">
        <f t="shared" si="20"/>
        <v>-641.69192529150223</v>
      </c>
    </row>
    <row r="240" spans="1:10">
      <c r="A240" t="s">
        <v>423</v>
      </c>
      <c r="B240" t="s">
        <v>424</v>
      </c>
      <c r="C240" s="2">
        <v>1155800</v>
      </c>
      <c r="D240" s="2">
        <v>2001600</v>
      </c>
      <c r="E240" s="2">
        <f t="shared" si="16"/>
        <v>845800</v>
      </c>
      <c r="F240" s="3">
        <f t="shared" si="17"/>
        <v>0.73178750648901192</v>
      </c>
      <c r="G240" s="2"/>
      <c r="H240" s="2">
        <f t="shared" si="18"/>
        <v>16895.827230640156</v>
      </c>
      <c r="I240" s="2">
        <f t="shared" si="19"/>
        <v>17514</v>
      </c>
      <c r="J240" s="4">
        <f t="shared" si="20"/>
        <v>618.1727693598441</v>
      </c>
    </row>
    <row r="241" spans="1:10">
      <c r="A241" t="s">
        <v>425</v>
      </c>
      <c r="B241" t="s">
        <v>426</v>
      </c>
      <c r="C241" s="2">
        <v>873700</v>
      </c>
      <c r="D241" s="2">
        <v>1257900</v>
      </c>
      <c r="E241" s="2">
        <f t="shared" si="16"/>
        <v>384200</v>
      </c>
      <c r="F241" s="3">
        <f t="shared" si="17"/>
        <v>0.43973904086070736</v>
      </c>
      <c r="G241" s="2"/>
      <c r="H241" s="2">
        <f t="shared" si="18"/>
        <v>12772.005754810783</v>
      </c>
      <c r="I241" s="2">
        <f t="shared" si="19"/>
        <v>11006.625</v>
      </c>
      <c r="J241" s="4">
        <f t="shared" si="20"/>
        <v>-1765.3807548107834</v>
      </c>
    </row>
    <row r="242" spans="1:10">
      <c r="A242" t="s">
        <v>427</v>
      </c>
      <c r="B242" t="s">
        <v>428</v>
      </c>
      <c r="C242" s="2">
        <v>1113600</v>
      </c>
      <c r="D242" s="2">
        <v>1797200</v>
      </c>
      <c r="E242" s="2">
        <f t="shared" si="16"/>
        <v>683600</v>
      </c>
      <c r="F242" s="3">
        <f t="shared" si="17"/>
        <v>0.61386494252873558</v>
      </c>
      <c r="G242" s="2"/>
      <c r="H242" s="2">
        <f t="shared" si="18"/>
        <v>16278.935113376776</v>
      </c>
      <c r="I242" s="2">
        <f t="shared" si="19"/>
        <v>15725.5</v>
      </c>
      <c r="J242" s="4">
        <f t="shared" si="20"/>
        <v>-553.43511337677592</v>
      </c>
    </row>
    <row r="243" spans="1:10">
      <c r="A243" t="s">
        <v>429</v>
      </c>
      <c r="B243" t="s">
        <v>430</v>
      </c>
      <c r="C243" s="2">
        <v>215150</v>
      </c>
      <c r="D243" s="2">
        <v>343500</v>
      </c>
      <c r="E243" s="2">
        <f t="shared" si="16"/>
        <v>128350</v>
      </c>
      <c r="F243" s="3">
        <f t="shared" si="17"/>
        <v>0.59656053915872642</v>
      </c>
      <c r="G243" s="2"/>
      <c r="H243" s="2">
        <f t="shared" si="18"/>
        <v>3145.1265172800049</v>
      </c>
      <c r="I243" s="2">
        <f t="shared" si="19"/>
        <v>3005.625</v>
      </c>
      <c r="J243" s="4">
        <f t="shared" si="20"/>
        <v>-139.50151728000492</v>
      </c>
    </row>
    <row r="244" spans="1:10">
      <c r="A244" t="s">
        <v>431</v>
      </c>
      <c r="B244" t="s">
        <v>432</v>
      </c>
      <c r="C244" s="2">
        <v>314950</v>
      </c>
      <c r="D244" s="2">
        <v>556000</v>
      </c>
      <c r="E244" s="2">
        <f t="shared" si="16"/>
        <v>241050</v>
      </c>
      <c r="F244" s="3">
        <f t="shared" si="17"/>
        <v>0.76535958088585487</v>
      </c>
      <c r="G244" s="2"/>
      <c r="H244" s="2">
        <f t="shared" si="18"/>
        <v>4604.0325197180455</v>
      </c>
      <c r="I244" s="2">
        <f t="shared" si="19"/>
        <v>4865</v>
      </c>
      <c r="J244" s="4">
        <f t="shared" si="20"/>
        <v>260.96748028195452</v>
      </c>
    </row>
    <row r="245" spans="1:10">
      <c r="A245" t="s">
        <v>433</v>
      </c>
      <c r="B245" t="s">
        <v>434</v>
      </c>
      <c r="C245" s="2">
        <v>1116800</v>
      </c>
      <c r="D245" s="2">
        <v>1683400</v>
      </c>
      <c r="E245" s="2">
        <f t="shared" si="16"/>
        <v>566600</v>
      </c>
      <c r="F245" s="3">
        <f t="shared" si="17"/>
        <v>0.50734240687679089</v>
      </c>
      <c r="G245" s="2"/>
      <c r="H245" s="2">
        <f t="shared" si="18"/>
        <v>16325.713662553146</v>
      </c>
      <c r="I245" s="2">
        <f t="shared" si="19"/>
        <v>14729.75</v>
      </c>
      <c r="J245" s="4">
        <f t="shared" si="20"/>
        <v>-1595.9636625531457</v>
      </c>
    </row>
    <row r="246" spans="1:10">
      <c r="A246" t="s">
        <v>435</v>
      </c>
      <c r="B246" t="s">
        <v>434</v>
      </c>
      <c r="C246" s="2"/>
      <c r="D246" s="2">
        <v>0</v>
      </c>
      <c r="E246" s="2">
        <f t="shared" si="16"/>
        <v>0</v>
      </c>
      <c r="F246" s="3" t="str">
        <f t="shared" si="17"/>
        <v/>
      </c>
      <c r="G246" s="2"/>
      <c r="H246" s="2">
        <f t="shared" si="18"/>
        <v>0</v>
      </c>
      <c r="I246" s="2">
        <f t="shared" si="19"/>
        <v>0</v>
      </c>
      <c r="J246" s="4">
        <f t="shared" si="20"/>
        <v>0</v>
      </c>
    </row>
    <row r="247" spans="1:10">
      <c r="A247" t="s">
        <v>436</v>
      </c>
      <c r="B247" t="s">
        <v>437</v>
      </c>
      <c r="C247" s="2">
        <v>218500</v>
      </c>
      <c r="D247" s="2">
        <v>172000</v>
      </c>
      <c r="E247" s="2">
        <f t="shared" si="16"/>
        <v>-46500</v>
      </c>
      <c r="F247" s="3">
        <f t="shared" si="17"/>
        <v>-0.21281464530892449</v>
      </c>
      <c r="G247" s="2"/>
      <c r="H247" s="2">
        <f t="shared" si="18"/>
        <v>3194.0978109490175</v>
      </c>
      <c r="I247" s="2">
        <f t="shared" si="19"/>
        <v>1505</v>
      </c>
      <c r="J247" s="4">
        <f t="shared" si="20"/>
        <v>-1689.0978109490175</v>
      </c>
    </row>
    <row r="248" spans="1:10">
      <c r="A248" t="s">
        <v>438</v>
      </c>
      <c r="B248" t="s">
        <v>439</v>
      </c>
      <c r="C248" s="2">
        <v>2658600</v>
      </c>
      <c r="D248" s="2">
        <v>3907500</v>
      </c>
      <c r="E248" s="2">
        <f t="shared" si="16"/>
        <v>1248900</v>
      </c>
      <c r="F248" s="3">
        <f t="shared" si="17"/>
        <v>0.46975851952155268</v>
      </c>
      <c r="G248" s="2"/>
      <c r="H248" s="2">
        <f t="shared" si="18"/>
        <v>38864.203387592941</v>
      </c>
      <c r="I248" s="2">
        <f t="shared" si="19"/>
        <v>34190.625</v>
      </c>
      <c r="J248" s="4">
        <f t="shared" si="20"/>
        <v>-4673.578387592941</v>
      </c>
    </row>
    <row r="249" spans="1:10">
      <c r="A249" t="s">
        <v>440</v>
      </c>
      <c r="B249" t="s">
        <v>441</v>
      </c>
      <c r="C249" s="2">
        <v>469400</v>
      </c>
      <c r="D249" s="2">
        <v>459200</v>
      </c>
      <c r="E249" s="2">
        <f t="shared" si="16"/>
        <v>-10200</v>
      </c>
      <c r="F249" s="3">
        <f t="shared" si="17"/>
        <v>-2.1729867916489135E-2</v>
      </c>
      <c r="G249" s="2"/>
      <c r="H249" s="2">
        <f t="shared" si="18"/>
        <v>6861.828432308781</v>
      </c>
      <c r="I249" s="2">
        <f t="shared" si="19"/>
        <v>4018</v>
      </c>
      <c r="J249" s="4">
        <f t="shared" si="20"/>
        <v>-2843.828432308781</v>
      </c>
    </row>
    <row r="250" spans="1:10">
      <c r="A250" t="s">
        <v>442</v>
      </c>
      <c r="B250" t="s">
        <v>443</v>
      </c>
      <c r="C250" s="2">
        <v>798100</v>
      </c>
      <c r="D250" s="2">
        <v>1277400</v>
      </c>
      <c r="E250" s="2">
        <f t="shared" si="16"/>
        <v>479300</v>
      </c>
      <c r="F250" s="3">
        <f t="shared" si="17"/>
        <v>0.60055130935972934</v>
      </c>
      <c r="G250" s="2"/>
      <c r="H250" s="2">
        <f t="shared" si="18"/>
        <v>11666.862530519042</v>
      </c>
      <c r="I250" s="2">
        <f t="shared" si="19"/>
        <v>11177.25</v>
      </c>
      <c r="J250" s="4">
        <f t="shared" si="20"/>
        <v>-489.61253051904168</v>
      </c>
    </row>
    <row r="251" spans="1:10">
      <c r="A251" t="s">
        <v>444</v>
      </c>
      <c r="B251" t="s">
        <v>445</v>
      </c>
      <c r="C251" s="2">
        <v>1784100</v>
      </c>
      <c r="D251" s="2">
        <v>2671500</v>
      </c>
      <c r="E251" s="2">
        <f t="shared" si="16"/>
        <v>887400</v>
      </c>
      <c r="F251" s="3">
        <f t="shared" si="17"/>
        <v>0.49739364385404405</v>
      </c>
      <c r="G251" s="2"/>
      <c r="H251" s="2">
        <f t="shared" si="18"/>
        <v>26080.502995488063</v>
      </c>
      <c r="I251" s="2">
        <f t="shared" si="19"/>
        <v>23375.625</v>
      </c>
      <c r="J251" s="4">
        <f t="shared" si="20"/>
        <v>-2704.8779954880629</v>
      </c>
    </row>
    <row r="252" spans="1:10">
      <c r="A252" t="s">
        <v>446</v>
      </c>
      <c r="B252" t="s">
        <v>447</v>
      </c>
      <c r="C252" s="2">
        <v>1810400</v>
      </c>
      <c r="D252" s="2">
        <v>3026600</v>
      </c>
      <c r="E252" s="2">
        <f t="shared" si="16"/>
        <v>1216200</v>
      </c>
      <c r="F252" s="3">
        <f t="shared" si="17"/>
        <v>0.67178524083075564</v>
      </c>
      <c r="G252" s="2"/>
      <c r="H252" s="2">
        <f t="shared" si="18"/>
        <v>26464.964196531357</v>
      </c>
      <c r="I252" s="2">
        <f t="shared" si="19"/>
        <v>26482.75</v>
      </c>
      <c r="J252" s="4">
        <f t="shared" si="20"/>
        <v>17.78580346864328</v>
      </c>
    </row>
    <row r="253" spans="1:10">
      <c r="A253" t="s">
        <v>448</v>
      </c>
      <c r="B253" t="s">
        <v>447</v>
      </c>
      <c r="C253" s="2">
        <v>669800</v>
      </c>
      <c r="D253" s="2">
        <v>680000</v>
      </c>
      <c r="E253" s="2">
        <f t="shared" si="16"/>
        <v>10200</v>
      </c>
      <c r="F253" s="3">
        <f t="shared" si="17"/>
        <v>1.5228426395939087E-2</v>
      </c>
      <c r="G253" s="2"/>
      <c r="H253" s="2">
        <f t="shared" si="18"/>
        <v>9791.3350744789568</v>
      </c>
      <c r="I253" s="2">
        <f t="shared" si="19"/>
        <v>5950</v>
      </c>
      <c r="J253" s="4">
        <f t="shared" si="20"/>
        <v>-3841.3350744789568</v>
      </c>
    </row>
    <row r="254" spans="1:10">
      <c r="A254" t="s">
        <v>449</v>
      </c>
      <c r="B254" t="s">
        <v>447</v>
      </c>
      <c r="C254" s="2">
        <v>157300</v>
      </c>
      <c r="D254" s="2">
        <v>214000</v>
      </c>
      <c r="E254" s="2">
        <f t="shared" si="16"/>
        <v>56700</v>
      </c>
      <c r="F254" s="3">
        <f t="shared" si="17"/>
        <v>0.36045772409408772</v>
      </c>
      <c r="G254" s="2"/>
      <c r="H254" s="2">
        <f t="shared" si="18"/>
        <v>2299.4580579509402</v>
      </c>
      <c r="I254" s="2">
        <f t="shared" si="19"/>
        <v>1872.5</v>
      </c>
      <c r="J254" s="4">
        <f t="shared" si="20"/>
        <v>-426.9580579509402</v>
      </c>
    </row>
    <row r="255" spans="1:10">
      <c r="A255" t="s">
        <v>450</v>
      </c>
      <c r="B255" t="s">
        <v>451</v>
      </c>
      <c r="C255" s="2">
        <v>759000</v>
      </c>
      <c r="D255" s="2">
        <v>1116100</v>
      </c>
      <c r="E255" s="2">
        <f t="shared" si="16"/>
        <v>357100</v>
      </c>
      <c r="F255" s="3">
        <f t="shared" si="17"/>
        <v>0.47048748353096181</v>
      </c>
      <c r="G255" s="2"/>
      <c r="H255" s="2">
        <f t="shared" si="18"/>
        <v>11095.287132770271</v>
      </c>
      <c r="I255" s="2">
        <f t="shared" si="19"/>
        <v>9765.875</v>
      </c>
      <c r="J255" s="4">
        <f t="shared" si="20"/>
        <v>-1329.4121327702705</v>
      </c>
    </row>
    <row r="256" spans="1:10">
      <c r="A256" t="s">
        <v>452</v>
      </c>
      <c r="B256" t="s">
        <v>453</v>
      </c>
      <c r="C256" s="2">
        <v>978500</v>
      </c>
      <c r="D256" s="2">
        <v>1437800</v>
      </c>
      <c r="E256" s="2">
        <f t="shared" si="16"/>
        <v>459300</v>
      </c>
      <c r="F256" s="3">
        <f t="shared" si="17"/>
        <v>0.46939192641798672</v>
      </c>
      <c r="G256" s="2"/>
      <c r="H256" s="2">
        <f t="shared" si="18"/>
        <v>14304.003240336902</v>
      </c>
      <c r="I256" s="2">
        <f t="shared" si="19"/>
        <v>12580.75</v>
      </c>
      <c r="J256" s="4">
        <f t="shared" si="20"/>
        <v>-1723.2532403369023</v>
      </c>
    </row>
    <row r="257" spans="1:10">
      <c r="A257" t="s">
        <v>454</v>
      </c>
      <c r="B257" t="s">
        <v>455</v>
      </c>
      <c r="C257" s="2">
        <v>148800</v>
      </c>
      <c r="D257" s="2">
        <v>204000</v>
      </c>
      <c r="E257" s="2">
        <f t="shared" si="16"/>
        <v>55200</v>
      </c>
      <c r="F257" s="3">
        <f t="shared" si="17"/>
        <v>0.37096774193548387</v>
      </c>
      <c r="G257" s="2"/>
      <c r="H257" s="2">
        <f t="shared" si="18"/>
        <v>2175.202536701207</v>
      </c>
      <c r="I257" s="2">
        <f t="shared" si="19"/>
        <v>1785</v>
      </c>
      <c r="J257" s="4">
        <f t="shared" si="20"/>
        <v>-390.20253670120701</v>
      </c>
    </row>
    <row r="258" spans="1:10">
      <c r="A258" t="s">
        <v>456</v>
      </c>
      <c r="B258" t="s">
        <v>457</v>
      </c>
      <c r="C258" s="2">
        <v>40300</v>
      </c>
      <c r="D258" s="2">
        <v>38700</v>
      </c>
      <c r="E258" s="2">
        <f t="shared" si="16"/>
        <v>-1600</v>
      </c>
      <c r="F258" s="3">
        <f t="shared" si="17"/>
        <v>-3.9702233250620347E-2</v>
      </c>
      <c r="G258" s="2"/>
      <c r="H258" s="2">
        <f t="shared" si="18"/>
        <v>589.11735368991026</v>
      </c>
      <c r="I258" s="2">
        <f t="shared" si="19"/>
        <v>338.625</v>
      </c>
      <c r="J258" s="4">
        <f t="shared" si="20"/>
        <v>-250.49235368991026</v>
      </c>
    </row>
    <row r="259" spans="1:10">
      <c r="A259" t="s">
        <v>458</v>
      </c>
      <c r="B259" t="s">
        <v>459</v>
      </c>
      <c r="C259" s="2">
        <v>438050</v>
      </c>
      <c r="D259" s="2">
        <v>716900</v>
      </c>
      <c r="E259" s="2">
        <f t="shared" si="16"/>
        <v>278850</v>
      </c>
      <c r="F259" s="3">
        <f t="shared" si="17"/>
        <v>0.63657116767492294</v>
      </c>
      <c r="G259" s="2"/>
      <c r="H259" s="2">
        <f t="shared" si="18"/>
        <v>6403.544833346531</v>
      </c>
      <c r="I259" s="2">
        <f t="shared" si="19"/>
        <v>6272.875</v>
      </c>
      <c r="J259" s="4">
        <f t="shared" si="20"/>
        <v>-130.66983334653105</v>
      </c>
    </row>
    <row r="260" spans="1:10">
      <c r="A260" t="s">
        <v>460</v>
      </c>
      <c r="B260" t="s">
        <v>461</v>
      </c>
      <c r="C260" s="2">
        <v>117700</v>
      </c>
      <c r="D260" s="2">
        <v>134500</v>
      </c>
      <c r="E260" s="2">
        <f t="shared" si="16"/>
        <v>16800</v>
      </c>
      <c r="F260" s="3">
        <f t="shared" si="17"/>
        <v>0.1427357689039932</v>
      </c>
      <c r="G260" s="2"/>
      <c r="H260" s="2">
        <f t="shared" si="18"/>
        <v>1720.5735118933608</v>
      </c>
      <c r="I260" s="2">
        <f t="shared" si="19"/>
        <v>1176.875</v>
      </c>
      <c r="J260" s="4">
        <f t="shared" si="20"/>
        <v>-543.69851189336077</v>
      </c>
    </row>
    <row r="261" spans="1:10">
      <c r="A261" t="s">
        <v>462</v>
      </c>
      <c r="B261" t="s">
        <v>463</v>
      </c>
      <c r="C261" s="2">
        <v>112600</v>
      </c>
      <c r="D261" s="2">
        <v>128500</v>
      </c>
      <c r="E261" s="2">
        <f t="shared" si="16"/>
        <v>15900</v>
      </c>
      <c r="F261" s="3">
        <f t="shared" si="17"/>
        <v>0.14120781527531084</v>
      </c>
      <c r="G261" s="2"/>
      <c r="H261" s="2">
        <f t="shared" si="18"/>
        <v>1646.020199143521</v>
      </c>
      <c r="I261" s="2">
        <f t="shared" si="19"/>
        <v>1124.375</v>
      </c>
      <c r="J261" s="4">
        <f t="shared" si="20"/>
        <v>-521.64519914352104</v>
      </c>
    </row>
    <row r="262" spans="1:10">
      <c r="A262" t="s">
        <v>464</v>
      </c>
      <c r="B262" t="s">
        <v>465</v>
      </c>
      <c r="C262" s="2">
        <v>2600</v>
      </c>
      <c r="D262" s="2">
        <v>3000</v>
      </c>
      <c r="E262" s="2">
        <f t="shared" si="16"/>
        <v>400</v>
      </c>
      <c r="F262" s="3">
        <f t="shared" si="17"/>
        <v>0.15384615384615385</v>
      </c>
      <c r="G262" s="2"/>
      <c r="H262" s="2">
        <f t="shared" si="18"/>
        <v>38.007571205800659</v>
      </c>
      <c r="I262" s="2">
        <f t="shared" si="19"/>
        <v>26.25</v>
      </c>
      <c r="J262" s="4">
        <f t="shared" si="20"/>
        <v>-11.757571205800659</v>
      </c>
    </row>
    <row r="263" spans="1:10">
      <c r="A263" t="s">
        <v>466</v>
      </c>
      <c r="B263" t="s">
        <v>453</v>
      </c>
      <c r="C263" s="2">
        <v>793800</v>
      </c>
      <c r="D263" s="2">
        <v>1070800</v>
      </c>
      <c r="E263" s="2">
        <f t="shared" si="16"/>
        <v>277000</v>
      </c>
      <c r="F263" s="3">
        <f t="shared" si="17"/>
        <v>0.34895439657344418</v>
      </c>
      <c r="G263" s="2"/>
      <c r="H263" s="2">
        <f t="shared" si="18"/>
        <v>11604.003855063294</v>
      </c>
      <c r="I263" s="2">
        <f t="shared" si="19"/>
        <v>9369.5</v>
      </c>
      <c r="J263" s="4">
        <f t="shared" si="20"/>
        <v>-2234.5038550632944</v>
      </c>
    </row>
    <row r="264" spans="1:10">
      <c r="A264" t="s">
        <v>467</v>
      </c>
      <c r="B264" t="s">
        <v>468</v>
      </c>
      <c r="C264" s="2">
        <v>957600</v>
      </c>
      <c r="D264" s="2">
        <v>1401900</v>
      </c>
      <c r="E264" s="2">
        <f t="shared" si="16"/>
        <v>444300</v>
      </c>
      <c r="F264" s="3">
        <f t="shared" si="17"/>
        <v>0.46397243107769426</v>
      </c>
      <c r="G264" s="2"/>
      <c r="H264" s="2">
        <f t="shared" si="18"/>
        <v>13998.480841028737</v>
      </c>
      <c r="I264" s="2">
        <f t="shared" si="19"/>
        <v>12266.625</v>
      </c>
      <c r="J264" s="4">
        <f t="shared" si="20"/>
        <v>-1731.8558410287369</v>
      </c>
    </row>
    <row r="265" spans="1:10">
      <c r="A265" t="s">
        <v>469</v>
      </c>
      <c r="B265" t="s">
        <v>470</v>
      </c>
      <c r="C265" s="2">
        <v>101000</v>
      </c>
      <c r="D265" s="2">
        <v>116800</v>
      </c>
      <c r="E265" s="2">
        <f t="shared" si="16"/>
        <v>15800</v>
      </c>
      <c r="F265" s="3">
        <f t="shared" si="17"/>
        <v>0.15643564356435644</v>
      </c>
      <c r="G265" s="2"/>
      <c r="H265" s="2">
        <f t="shared" si="18"/>
        <v>1476.4479583791795</v>
      </c>
      <c r="I265" s="2">
        <f t="shared" si="19"/>
        <v>1022</v>
      </c>
      <c r="J265" s="4">
        <f t="shared" si="20"/>
        <v>-454.44795837917945</v>
      </c>
    </row>
    <row r="266" spans="1:10">
      <c r="A266" t="s">
        <v>469</v>
      </c>
      <c r="B266" t="s">
        <v>471</v>
      </c>
      <c r="C266" s="2">
        <v>101000</v>
      </c>
      <c r="D266" s="2">
        <v>116800</v>
      </c>
      <c r="E266" s="2">
        <f t="shared" si="16"/>
        <v>15800</v>
      </c>
      <c r="F266" s="3">
        <f t="shared" si="17"/>
        <v>0.15643564356435644</v>
      </c>
      <c r="G266" s="2"/>
      <c r="H266" s="2">
        <f t="shared" si="18"/>
        <v>1476.4479583791795</v>
      </c>
      <c r="I266" s="2">
        <f t="shared" si="19"/>
        <v>1022</v>
      </c>
      <c r="J266" s="4">
        <f t="shared" si="20"/>
        <v>-454.44795837917945</v>
      </c>
    </row>
    <row r="267" spans="1:10">
      <c r="A267" t="s">
        <v>472</v>
      </c>
      <c r="B267" t="s">
        <v>473</v>
      </c>
      <c r="C267" s="2">
        <v>906500</v>
      </c>
      <c r="D267" s="2">
        <v>1612000</v>
      </c>
      <c r="E267" s="2">
        <f t="shared" si="16"/>
        <v>705500</v>
      </c>
      <c r="F267" s="3">
        <f t="shared" si="17"/>
        <v>0.77826806398234971</v>
      </c>
      <c r="G267" s="2"/>
      <c r="H267" s="2">
        <f t="shared" si="18"/>
        <v>13251.485883868578</v>
      </c>
      <c r="I267" s="2">
        <f t="shared" si="19"/>
        <v>14105</v>
      </c>
      <c r="J267" s="4">
        <f t="shared" si="20"/>
        <v>853.51411613142227</v>
      </c>
    </row>
    <row r="268" spans="1:10">
      <c r="A268" t="s">
        <v>474</v>
      </c>
      <c r="B268" t="s">
        <v>475</v>
      </c>
      <c r="C268" s="2">
        <v>291100</v>
      </c>
      <c r="D268" s="2">
        <v>545200</v>
      </c>
      <c r="E268" s="2">
        <f t="shared" si="16"/>
        <v>254100</v>
      </c>
      <c r="F268" s="3">
        <f t="shared" si="17"/>
        <v>0.87289591205771211</v>
      </c>
      <c r="G268" s="2"/>
      <c r="H268" s="2">
        <f t="shared" si="18"/>
        <v>4255.3861453879135</v>
      </c>
      <c r="I268" s="2">
        <f t="shared" si="19"/>
        <v>4770.5</v>
      </c>
      <c r="J268" s="4">
        <f t="shared" si="20"/>
        <v>515.11385461208647</v>
      </c>
    </row>
    <row r="269" spans="1:10">
      <c r="A269" t="s">
        <v>476</v>
      </c>
      <c r="B269" t="s">
        <v>475</v>
      </c>
      <c r="C269" s="2">
        <v>15200</v>
      </c>
      <c r="D269" s="2">
        <v>27000</v>
      </c>
      <c r="E269" s="2">
        <f t="shared" si="16"/>
        <v>11800</v>
      </c>
      <c r="F269" s="3">
        <f t="shared" si="17"/>
        <v>0.77631578947368418</v>
      </c>
      <c r="G269" s="2"/>
      <c r="H269" s="2">
        <f t="shared" si="18"/>
        <v>222.1981085877577</v>
      </c>
      <c r="I269" s="2">
        <f t="shared" si="19"/>
        <v>236.25</v>
      </c>
      <c r="J269" s="4">
        <f t="shared" si="20"/>
        <v>14.051891412242298</v>
      </c>
    </row>
    <row r="270" spans="1:10">
      <c r="A270" t="s">
        <v>477</v>
      </c>
      <c r="B270" t="s">
        <v>478</v>
      </c>
      <c r="C270" s="2">
        <v>636400</v>
      </c>
      <c r="D270" s="2">
        <v>923000</v>
      </c>
      <c r="E270" s="2">
        <f t="shared" si="16"/>
        <v>286600</v>
      </c>
      <c r="F270" s="3">
        <f t="shared" si="17"/>
        <v>0.45034569453174106</v>
      </c>
      <c r="G270" s="2"/>
      <c r="H270" s="2">
        <f t="shared" si="18"/>
        <v>9303.0839674505933</v>
      </c>
      <c r="I270" s="2">
        <f t="shared" si="19"/>
        <v>8076.25</v>
      </c>
      <c r="J270" s="4">
        <f t="shared" si="20"/>
        <v>-1226.8339674505933</v>
      </c>
    </row>
    <row r="271" spans="1:10">
      <c r="A271" t="s">
        <v>479</v>
      </c>
      <c r="B271" t="s">
        <v>480</v>
      </c>
      <c r="C271" s="2">
        <v>148100</v>
      </c>
      <c r="D271" s="2">
        <v>279300</v>
      </c>
      <c r="E271" s="2">
        <f t="shared" si="16"/>
        <v>131200</v>
      </c>
      <c r="F271" s="3">
        <f t="shared" si="17"/>
        <v>0.88588791357191088</v>
      </c>
      <c r="G271" s="2"/>
      <c r="H271" s="2">
        <f t="shared" si="18"/>
        <v>2164.9697290688764</v>
      </c>
      <c r="I271" s="2">
        <f t="shared" si="19"/>
        <v>2443.875</v>
      </c>
      <c r="J271" s="4">
        <f t="shared" si="20"/>
        <v>278.9052709311236</v>
      </c>
    </row>
    <row r="272" spans="1:10">
      <c r="A272" t="s">
        <v>481</v>
      </c>
      <c r="B272" t="s">
        <v>482</v>
      </c>
      <c r="C272" s="2">
        <v>161900</v>
      </c>
      <c r="D272" s="2">
        <v>432300</v>
      </c>
      <c r="E272" s="2">
        <f t="shared" si="16"/>
        <v>270400</v>
      </c>
      <c r="F272" s="3">
        <f t="shared" si="17"/>
        <v>1.6701667696108708</v>
      </c>
      <c r="G272" s="2"/>
      <c r="H272" s="2">
        <f t="shared" si="18"/>
        <v>2366.7022223919716</v>
      </c>
      <c r="I272" s="2">
        <f t="shared" si="19"/>
        <v>3782.625</v>
      </c>
      <c r="J272" s="4">
        <f t="shared" si="20"/>
        <v>1415.9227776080284</v>
      </c>
    </row>
    <row r="273" spans="1:10">
      <c r="A273" t="s">
        <v>483</v>
      </c>
      <c r="B273" t="s">
        <v>484</v>
      </c>
      <c r="C273" s="2">
        <v>31400</v>
      </c>
      <c r="D273" s="2">
        <v>55900</v>
      </c>
      <c r="E273" s="2">
        <f t="shared" si="16"/>
        <v>24500</v>
      </c>
      <c r="F273" s="3">
        <f t="shared" si="17"/>
        <v>0.78025477707006374</v>
      </c>
      <c r="G273" s="2"/>
      <c r="H273" s="2">
        <f t="shared" si="18"/>
        <v>459.01451379313113</v>
      </c>
      <c r="I273" s="2">
        <f t="shared" si="19"/>
        <v>489.125</v>
      </c>
      <c r="J273" s="4">
        <f t="shared" si="20"/>
        <v>30.11048620686887</v>
      </c>
    </row>
    <row r="274" spans="1:10">
      <c r="A274" t="s">
        <v>485</v>
      </c>
      <c r="B274" t="s">
        <v>486</v>
      </c>
      <c r="C274" s="2">
        <v>120600</v>
      </c>
      <c r="D274" s="2">
        <v>149900</v>
      </c>
      <c r="E274" s="2">
        <f t="shared" si="16"/>
        <v>29300</v>
      </c>
      <c r="F274" s="3">
        <f t="shared" si="17"/>
        <v>0.24295190713101161</v>
      </c>
      <c r="G274" s="2"/>
      <c r="H274" s="2">
        <f t="shared" si="18"/>
        <v>1762.9665720844462</v>
      </c>
      <c r="I274" s="2">
        <f t="shared" si="19"/>
        <v>1311.625</v>
      </c>
      <c r="J274" s="4">
        <f t="shared" si="20"/>
        <v>-451.34157208444617</v>
      </c>
    </row>
    <row r="275" spans="1:10">
      <c r="A275" t="s">
        <v>487</v>
      </c>
      <c r="B275" t="s">
        <v>488</v>
      </c>
      <c r="C275" s="2">
        <v>115650</v>
      </c>
      <c r="D275" s="2">
        <v>244200</v>
      </c>
      <c r="E275" s="2">
        <f t="shared" si="16"/>
        <v>128550</v>
      </c>
      <c r="F275" s="3">
        <f t="shared" si="17"/>
        <v>1.1115434500648509</v>
      </c>
      <c r="G275" s="2"/>
      <c r="H275" s="2">
        <f t="shared" si="18"/>
        <v>1690.6060038272487</v>
      </c>
      <c r="I275" s="2">
        <f t="shared" si="19"/>
        <v>2136.75</v>
      </c>
      <c r="J275" s="4">
        <f t="shared" si="20"/>
        <v>446.14399617275126</v>
      </c>
    </row>
    <row r="276" spans="1:10">
      <c r="A276" t="s">
        <v>489</v>
      </c>
      <c r="B276" t="s">
        <v>490</v>
      </c>
      <c r="C276" s="2">
        <v>13400</v>
      </c>
      <c r="D276" s="2">
        <v>89800</v>
      </c>
      <c r="E276" s="2">
        <f t="shared" si="16"/>
        <v>76400</v>
      </c>
      <c r="F276" s="3">
        <f t="shared" si="17"/>
        <v>5.7014925373134329</v>
      </c>
      <c r="G276" s="2"/>
      <c r="H276" s="2">
        <f t="shared" si="18"/>
        <v>195.88517467604956</v>
      </c>
      <c r="I276" s="2">
        <f t="shared" si="19"/>
        <v>785.75</v>
      </c>
      <c r="J276" s="4">
        <f t="shared" si="20"/>
        <v>589.86482532395041</v>
      </c>
    </row>
    <row r="277" spans="1:10">
      <c r="A277" t="s">
        <v>491</v>
      </c>
      <c r="B277" t="s">
        <v>490</v>
      </c>
      <c r="C277" s="2">
        <v>72200</v>
      </c>
      <c r="D277" s="2">
        <v>92900</v>
      </c>
      <c r="E277" s="2">
        <f t="shared" si="16"/>
        <v>20700</v>
      </c>
      <c r="F277" s="3">
        <f t="shared" si="17"/>
        <v>0.28670360110803322</v>
      </c>
      <c r="G277" s="2"/>
      <c r="H277" s="2">
        <f t="shared" si="18"/>
        <v>1055.4410157918492</v>
      </c>
      <c r="I277" s="2">
        <f t="shared" si="19"/>
        <v>812.875</v>
      </c>
      <c r="J277" s="4">
        <f t="shared" si="20"/>
        <v>-242.56601579184917</v>
      </c>
    </row>
    <row r="278" spans="1:10">
      <c r="A278" t="s">
        <v>492</v>
      </c>
      <c r="B278" t="s">
        <v>493</v>
      </c>
      <c r="C278" s="2">
        <v>1337500</v>
      </c>
      <c r="D278" s="2">
        <v>2036600</v>
      </c>
      <c r="E278" s="2">
        <f t="shared" si="16"/>
        <v>699100</v>
      </c>
      <c r="F278" s="3">
        <f t="shared" si="17"/>
        <v>0.52269158878504673</v>
      </c>
      <c r="G278" s="2"/>
      <c r="H278" s="2">
        <f t="shared" si="18"/>
        <v>19551.971726060918</v>
      </c>
      <c r="I278" s="2">
        <f t="shared" si="19"/>
        <v>17820.25</v>
      </c>
      <c r="J278" s="4">
        <f t="shared" si="20"/>
        <v>-1731.7217260609177</v>
      </c>
    </row>
    <row r="279" spans="1:10">
      <c r="A279" t="s">
        <v>494</v>
      </c>
      <c r="B279" t="s">
        <v>495</v>
      </c>
      <c r="C279" s="2">
        <v>2231900</v>
      </c>
      <c r="D279" s="2">
        <v>3243500</v>
      </c>
      <c r="E279" s="2">
        <f t="shared" si="16"/>
        <v>1011600</v>
      </c>
      <c r="F279" s="3">
        <f t="shared" si="17"/>
        <v>0.45324611317711366</v>
      </c>
      <c r="G279" s="2"/>
      <c r="H279" s="2">
        <f t="shared" si="18"/>
        <v>32626.576220856346</v>
      </c>
      <c r="I279" s="2">
        <f t="shared" si="19"/>
        <v>28380.625</v>
      </c>
      <c r="J279" s="4">
        <f t="shared" si="20"/>
        <v>-4245.9512208563465</v>
      </c>
    </row>
    <row r="280" spans="1:10">
      <c r="A280" t="s">
        <v>496</v>
      </c>
      <c r="B280" t="s">
        <v>497</v>
      </c>
      <c r="C280" s="2">
        <v>1005100</v>
      </c>
      <c r="D280" s="2">
        <v>1556100</v>
      </c>
      <c r="E280" s="2">
        <f t="shared" si="16"/>
        <v>551000</v>
      </c>
      <c r="F280" s="3">
        <f t="shared" si="17"/>
        <v>0.54820415879017015</v>
      </c>
      <c r="G280" s="2"/>
      <c r="H280" s="2">
        <f t="shared" si="18"/>
        <v>14692.849930365479</v>
      </c>
      <c r="I280" s="2">
        <f t="shared" si="19"/>
        <v>13615.875</v>
      </c>
      <c r="J280" s="4">
        <f t="shared" si="20"/>
        <v>-1076.9749303654789</v>
      </c>
    </row>
    <row r="281" spans="1:10">
      <c r="A281" t="s">
        <v>498</v>
      </c>
      <c r="B281" t="s">
        <v>497</v>
      </c>
      <c r="C281" s="2">
        <v>2114800</v>
      </c>
      <c r="D281" s="2">
        <v>2923800</v>
      </c>
      <c r="E281" s="2">
        <f t="shared" si="16"/>
        <v>809000</v>
      </c>
      <c r="F281" s="3">
        <f t="shared" si="17"/>
        <v>0.38254208435785891</v>
      </c>
      <c r="G281" s="2"/>
      <c r="H281" s="2">
        <f t="shared" si="18"/>
        <v>30914.773686933553</v>
      </c>
      <c r="I281" s="2">
        <f t="shared" si="19"/>
        <v>25583.25</v>
      </c>
      <c r="J281" s="4">
        <f t="shared" si="20"/>
        <v>-5331.5236869335531</v>
      </c>
    </row>
    <row r="282" spans="1:10">
      <c r="A282" t="s">
        <v>499</v>
      </c>
      <c r="B282" t="s">
        <v>497</v>
      </c>
      <c r="C282" s="2">
        <v>100400</v>
      </c>
      <c r="D282" s="2">
        <v>137800</v>
      </c>
      <c r="E282" s="2">
        <f t="shared" si="16"/>
        <v>37400</v>
      </c>
      <c r="F282" s="3">
        <f t="shared" si="17"/>
        <v>0.37250996015936255</v>
      </c>
      <c r="G282" s="2"/>
      <c r="H282" s="2">
        <f t="shared" si="18"/>
        <v>1467.6769804086102</v>
      </c>
      <c r="I282" s="2">
        <f t="shared" si="19"/>
        <v>1205.75</v>
      </c>
      <c r="J282" s="4">
        <f t="shared" si="20"/>
        <v>-261.92698040861023</v>
      </c>
    </row>
    <row r="283" spans="1:10">
      <c r="A283" t="s">
        <v>500</v>
      </c>
      <c r="B283" t="s">
        <v>501</v>
      </c>
      <c r="C283" s="2">
        <v>13300</v>
      </c>
      <c r="D283" s="2">
        <v>15600</v>
      </c>
      <c r="E283" s="2">
        <f t="shared" si="16"/>
        <v>2300</v>
      </c>
      <c r="F283" s="3">
        <f t="shared" si="17"/>
        <v>0.17293233082706766</v>
      </c>
      <c r="G283" s="2"/>
      <c r="H283" s="2">
        <f t="shared" si="18"/>
        <v>194.423345014288</v>
      </c>
      <c r="I283" s="2">
        <f t="shared" si="19"/>
        <v>136.5</v>
      </c>
      <c r="J283" s="4">
        <f t="shared" si="20"/>
        <v>-57.923345014288003</v>
      </c>
    </row>
    <row r="284" spans="1:10">
      <c r="A284" t="s">
        <v>502</v>
      </c>
      <c r="B284" t="s">
        <v>486</v>
      </c>
      <c r="C284" s="2">
        <v>57100</v>
      </c>
      <c r="D284" s="2">
        <v>75200</v>
      </c>
      <c r="E284" s="2">
        <f t="shared" si="16"/>
        <v>18100</v>
      </c>
      <c r="F284" s="3">
        <f t="shared" si="17"/>
        <v>0.31698774080560421</v>
      </c>
      <c r="G284" s="2"/>
      <c r="H284" s="2">
        <f t="shared" si="18"/>
        <v>834.70473686585296</v>
      </c>
      <c r="I284" s="2">
        <f t="shared" si="19"/>
        <v>658</v>
      </c>
      <c r="J284" s="4">
        <f t="shared" si="20"/>
        <v>-176.70473686585296</v>
      </c>
    </row>
    <row r="285" spans="1:10">
      <c r="A285" t="s">
        <v>503</v>
      </c>
      <c r="B285" t="s">
        <v>504</v>
      </c>
      <c r="C285" s="2">
        <v>385400</v>
      </c>
      <c r="D285" s="2">
        <v>571900</v>
      </c>
      <c r="E285" s="2">
        <f t="shared" si="16"/>
        <v>186500</v>
      </c>
      <c r="F285" s="3">
        <f t="shared" si="17"/>
        <v>0.48391281785158274</v>
      </c>
      <c r="G285" s="2"/>
      <c r="H285" s="2">
        <f t="shared" si="18"/>
        <v>5633.8915164290675</v>
      </c>
      <c r="I285" s="2">
        <f t="shared" si="19"/>
        <v>5004.125</v>
      </c>
      <c r="J285" s="4">
        <f t="shared" si="20"/>
        <v>-629.76651642906745</v>
      </c>
    </row>
    <row r="286" spans="1:10">
      <c r="A286" t="s">
        <v>505</v>
      </c>
      <c r="B286" t="s">
        <v>506</v>
      </c>
      <c r="C286" s="2">
        <v>152000</v>
      </c>
      <c r="D286" s="2">
        <v>246100</v>
      </c>
      <c r="E286" s="2">
        <f t="shared" si="16"/>
        <v>94100</v>
      </c>
      <c r="F286" s="3">
        <f t="shared" si="17"/>
        <v>0.61907894736842106</v>
      </c>
      <c r="G286" s="2"/>
      <c r="H286" s="2">
        <f t="shared" si="18"/>
        <v>2221.9810858775772</v>
      </c>
      <c r="I286" s="2">
        <f t="shared" si="19"/>
        <v>2153.375</v>
      </c>
      <c r="J286" s="4">
        <f t="shared" si="20"/>
        <v>-68.606085877577243</v>
      </c>
    </row>
    <row r="287" spans="1:10">
      <c r="A287" t="s">
        <v>507</v>
      </c>
      <c r="B287" t="s">
        <v>508</v>
      </c>
      <c r="C287" s="2">
        <v>318950</v>
      </c>
      <c r="D287" s="2">
        <v>529300</v>
      </c>
      <c r="E287" s="2">
        <f t="shared" si="16"/>
        <v>210350</v>
      </c>
      <c r="F287" s="3">
        <f t="shared" si="17"/>
        <v>0.65950775983696508</v>
      </c>
      <c r="G287" s="2"/>
      <c r="H287" s="2">
        <f t="shared" si="18"/>
        <v>4662.5057061885082</v>
      </c>
      <c r="I287" s="2">
        <f t="shared" si="19"/>
        <v>4631.375</v>
      </c>
      <c r="J287" s="4">
        <f t="shared" si="20"/>
        <v>-31.130706188508157</v>
      </c>
    </row>
    <row r="288" spans="1:10">
      <c r="A288" t="s">
        <v>509</v>
      </c>
      <c r="B288" t="s">
        <v>510</v>
      </c>
      <c r="C288" s="2">
        <v>1450500</v>
      </c>
      <c r="D288" s="2">
        <v>2479600</v>
      </c>
      <c r="E288" s="2">
        <f t="shared" si="16"/>
        <v>1029100</v>
      </c>
      <c r="F288" s="3">
        <f t="shared" si="17"/>
        <v>0.70947948983109277</v>
      </c>
      <c r="G288" s="2"/>
      <c r="H288" s="2">
        <f t="shared" si="18"/>
        <v>21203.839243851486</v>
      </c>
      <c r="I288" s="2">
        <f t="shared" si="19"/>
        <v>21696.5</v>
      </c>
      <c r="J288" s="4">
        <f t="shared" si="20"/>
        <v>492.66075614851434</v>
      </c>
    </row>
    <row r="289" spans="1:10">
      <c r="A289" t="s">
        <v>511</v>
      </c>
      <c r="B289" t="s">
        <v>512</v>
      </c>
      <c r="C289" s="2">
        <v>445700</v>
      </c>
      <c r="D289" s="2">
        <v>653500</v>
      </c>
      <c r="E289" s="2">
        <f t="shared" ref="E289:E352" si="21">D289-C289</f>
        <v>207800</v>
      </c>
      <c r="F289" s="3">
        <f t="shared" ref="F289:F352" si="22">IF(OR(C289=0,ISBLANK(C289)),"",E289/C289)</f>
        <v>0.46623289207987434</v>
      </c>
      <c r="G289" s="2"/>
      <c r="H289" s="2">
        <f t="shared" ref="H289:H352" si="23">C289*$H$29/1000</f>
        <v>6515.3748024712904</v>
      </c>
      <c r="I289" s="2">
        <f t="shared" ref="I289:I352" si="24">D289*$I$30/1000</f>
        <v>5718.125</v>
      </c>
      <c r="J289" s="4">
        <f t="shared" ref="J289:J352" si="25">I289-H289</f>
        <v>-797.24980247129042</v>
      </c>
    </row>
    <row r="290" spans="1:10">
      <c r="A290" t="s">
        <v>513</v>
      </c>
      <c r="B290" t="s">
        <v>514</v>
      </c>
      <c r="C290" s="2">
        <v>257750</v>
      </c>
      <c r="D290" s="2">
        <v>529700</v>
      </c>
      <c r="E290" s="2">
        <f t="shared" si="21"/>
        <v>271950</v>
      </c>
      <c r="F290" s="3">
        <f t="shared" si="22"/>
        <v>1.0550921435499514</v>
      </c>
      <c r="G290" s="2"/>
      <c r="H290" s="2">
        <f t="shared" si="23"/>
        <v>3767.8659531904309</v>
      </c>
      <c r="I290" s="2">
        <f t="shared" si="24"/>
        <v>4634.875</v>
      </c>
      <c r="J290" s="4">
        <f t="shared" si="25"/>
        <v>867.0090468095691</v>
      </c>
    </row>
    <row r="291" spans="1:10">
      <c r="A291" t="s">
        <v>515</v>
      </c>
      <c r="B291" t="s">
        <v>514</v>
      </c>
      <c r="C291" s="2">
        <v>0</v>
      </c>
      <c r="D291" s="2">
        <v>0</v>
      </c>
      <c r="E291" s="2">
        <f t="shared" si="21"/>
        <v>0</v>
      </c>
      <c r="F291" s="3" t="str">
        <f t="shared" si="22"/>
        <v/>
      </c>
      <c r="G291" s="2"/>
      <c r="H291" s="2">
        <f t="shared" si="23"/>
        <v>0</v>
      </c>
      <c r="I291" s="2">
        <f t="shared" si="24"/>
        <v>0</v>
      </c>
      <c r="J291" s="4">
        <f t="shared" si="25"/>
        <v>0</v>
      </c>
    </row>
    <row r="292" spans="1:10">
      <c r="A292" t="s">
        <v>516</v>
      </c>
      <c r="B292" t="s">
        <v>517</v>
      </c>
      <c r="C292" s="2">
        <v>162990</v>
      </c>
      <c r="D292" s="2">
        <v>370300</v>
      </c>
      <c r="E292" s="2">
        <f t="shared" si="21"/>
        <v>207310</v>
      </c>
      <c r="F292" s="3">
        <f t="shared" si="22"/>
        <v>1.271918522608749</v>
      </c>
      <c r="G292" s="2"/>
      <c r="H292" s="2">
        <f t="shared" si="23"/>
        <v>2382.6361657051734</v>
      </c>
      <c r="I292" s="2">
        <f t="shared" si="24"/>
        <v>3240.125</v>
      </c>
      <c r="J292" s="4">
        <f t="shared" si="25"/>
        <v>857.48883429482657</v>
      </c>
    </row>
    <row r="293" spans="1:10">
      <c r="A293" t="s">
        <v>518</v>
      </c>
      <c r="B293" t="s">
        <v>519</v>
      </c>
      <c r="C293" s="2">
        <v>1238600</v>
      </c>
      <c r="D293" s="2">
        <v>1744800</v>
      </c>
      <c r="E293" s="2">
        <f t="shared" si="21"/>
        <v>506200</v>
      </c>
      <c r="F293" s="3">
        <f t="shared" si="22"/>
        <v>0.40868722751493619</v>
      </c>
      <c r="G293" s="2"/>
      <c r="H293" s="2">
        <f t="shared" si="23"/>
        <v>18106.222190578734</v>
      </c>
      <c r="I293" s="2">
        <f t="shared" si="24"/>
        <v>15267</v>
      </c>
      <c r="J293" s="4">
        <f t="shared" si="25"/>
        <v>-2839.2221905787337</v>
      </c>
    </row>
    <row r="294" spans="1:10">
      <c r="A294" t="s">
        <v>520</v>
      </c>
      <c r="B294" t="s">
        <v>521</v>
      </c>
      <c r="C294" s="2">
        <v>377000</v>
      </c>
      <c r="D294" s="2">
        <v>357000</v>
      </c>
      <c r="E294" s="2">
        <f t="shared" si="21"/>
        <v>-20000</v>
      </c>
      <c r="F294" s="3">
        <f t="shared" si="22"/>
        <v>-5.3050397877984087E-2</v>
      </c>
      <c r="G294" s="2"/>
      <c r="H294" s="2">
        <f t="shared" si="23"/>
        <v>5511.0978248410956</v>
      </c>
      <c r="I294" s="2">
        <f t="shared" si="24"/>
        <v>3123.75</v>
      </c>
      <c r="J294" s="4">
        <f t="shared" si="25"/>
        <v>-2387.3478248410956</v>
      </c>
    </row>
    <row r="295" spans="1:10">
      <c r="A295" t="s">
        <v>522</v>
      </c>
      <c r="B295" t="s">
        <v>508</v>
      </c>
      <c r="C295" s="2">
        <v>5200</v>
      </c>
      <c r="D295" s="2">
        <v>4200</v>
      </c>
      <c r="E295" s="2">
        <f t="shared" si="21"/>
        <v>-1000</v>
      </c>
      <c r="F295" s="3">
        <f t="shared" si="22"/>
        <v>-0.19230769230769232</v>
      </c>
      <c r="G295" s="2"/>
      <c r="H295" s="2">
        <f t="shared" si="23"/>
        <v>76.015142411601317</v>
      </c>
      <c r="I295" s="2">
        <f t="shared" si="24"/>
        <v>36.75</v>
      </c>
      <c r="J295" s="4">
        <f t="shared" si="25"/>
        <v>-39.265142411601317</v>
      </c>
    </row>
    <row r="296" spans="1:10">
      <c r="A296" t="s">
        <v>523</v>
      </c>
      <c r="B296" t="s">
        <v>524</v>
      </c>
      <c r="C296" s="2">
        <v>993200</v>
      </c>
      <c r="D296" s="2">
        <v>1448600</v>
      </c>
      <c r="E296" s="2">
        <f t="shared" si="21"/>
        <v>455400</v>
      </c>
      <c r="F296" s="3">
        <f t="shared" si="22"/>
        <v>0.45851792186870721</v>
      </c>
      <c r="G296" s="2"/>
      <c r="H296" s="2">
        <f t="shared" si="23"/>
        <v>14518.892200615854</v>
      </c>
      <c r="I296" s="2">
        <f t="shared" si="24"/>
        <v>12675.25</v>
      </c>
      <c r="J296" s="4">
        <f t="shared" si="25"/>
        <v>-1843.6422006158537</v>
      </c>
    </row>
    <row r="297" spans="1:10">
      <c r="A297" t="s">
        <v>525</v>
      </c>
      <c r="B297" t="s">
        <v>526</v>
      </c>
      <c r="C297" s="2">
        <v>81600</v>
      </c>
      <c r="D297" s="2">
        <v>0</v>
      </c>
      <c r="E297" s="2">
        <f t="shared" si="21"/>
        <v>-81600</v>
      </c>
      <c r="F297" s="3">
        <f t="shared" si="22"/>
        <v>-1</v>
      </c>
      <c r="G297" s="2"/>
      <c r="H297" s="2">
        <f t="shared" si="23"/>
        <v>1192.8530039974362</v>
      </c>
      <c r="I297" s="2">
        <f t="shared" si="24"/>
        <v>0</v>
      </c>
      <c r="J297" s="4">
        <f t="shared" si="25"/>
        <v>-1192.8530039974362</v>
      </c>
    </row>
    <row r="298" spans="1:10">
      <c r="A298" t="s">
        <v>527</v>
      </c>
      <c r="B298" t="s">
        <v>526</v>
      </c>
      <c r="C298" s="2">
        <v>127500</v>
      </c>
      <c r="D298" s="2">
        <v>0</v>
      </c>
      <c r="E298" s="2">
        <f t="shared" si="21"/>
        <v>-127500</v>
      </c>
      <c r="F298" s="3">
        <f t="shared" si="22"/>
        <v>-1</v>
      </c>
      <c r="G298" s="2"/>
      <c r="H298" s="2">
        <f t="shared" si="23"/>
        <v>1863.832818745994</v>
      </c>
      <c r="I298" s="2">
        <f t="shared" si="24"/>
        <v>0</v>
      </c>
      <c r="J298" s="4">
        <f t="shared" si="25"/>
        <v>-1863.832818745994</v>
      </c>
    </row>
    <row r="299" spans="1:10">
      <c r="A299" t="s">
        <v>528</v>
      </c>
      <c r="B299" t="s">
        <v>529</v>
      </c>
      <c r="C299" s="2">
        <v>923050</v>
      </c>
      <c r="D299" s="2">
        <v>1389700</v>
      </c>
      <c r="E299" s="2">
        <f t="shared" si="21"/>
        <v>466650</v>
      </c>
      <c r="F299" s="3">
        <f t="shared" si="22"/>
        <v>0.50555224527382048</v>
      </c>
      <c r="G299" s="2"/>
      <c r="H299" s="2">
        <f t="shared" si="23"/>
        <v>13493.418692890116</v>
      </c>
      <c r="I299" s="2">
        <f t="shared" si="24"/>
        <v>12159.875</v>
      </c>
      <c r="J299" s="4">
        <f t="shared" si="25"/>
        <v>-1333.5436928901163</v>
      </c>
    </row>
    <row r="300" spans="1:10">
      <c r="A300" t="s">
        <v>530</v>
      </c>
      <c r="B300" t="s">
        <v>529</v>
      </c>
      <c r="C300" s="2"/>
      <c r="D300" s="2">
        <v>182600</v>
      </c>
      <c r="E300" s="2">
        <f t="shared" si="21"/>
        <v>182600</v>
      </c>
      <c r="F300" s="3" t="str">
        <f t="shared" si="22"/>
        <v/>
      </c>
      <c r="G300" s="2"/>
      <c r="H300" s="2">
        <f t="shared" si="23"/>
        <v>0</v>
      </c>
      <c r="I300" s="2">
        <f t="shared" si="24"/>
        <v>1597.75</v>
      </c>
      <c r="J300" s="4">
        <f t="shared" si="25"/>
        <v>1597.75</v>
      </c>
    </row>
    <row r="301" spans="1:10">
      <c r="A301" t="s">
        <v>531</v>
      </c>
      <c r="B301" t="s">
        <v>532</v>
      </c>
      <c r="C301" s="2">
        <v>527650</v>
      </c>
      <c r="D301" s="2">
        <v>1074400</v>
      </c>
      <c r="E301" s="2">
        <f t="shared" si="21"/>
        <v>546750</v>
      </c>
      <c r="F301" s="3">
        <f t="shared" si="22"/>
        <v>1.0361982374680185</v>
      </c>
      <c r="G301" s="2"/>
      <c r="H301" s="2">
        <f t="shared" si="23"/>
        <v>7713.3442102848921</v>
      </c>
      <c r="I301" s="2">
        <f t="shared" si="24"/>
        <v>9401</v>
      </c>
      <c r="J301" s="4">
        <f t="shared" si="25"/>
        <v>1687.6557897151079</v>
      </c>
    </row>
    <row r="302" spans="1:10">
      <c r="A302" t="s">
        <v>533</v>
      </c>
      <c r="B302" t="s">
        <v>534</v>
      </c>
      <c r="C302" s="2">
        <v>269890</v>
      </c>
      <c r="D302" s="2">
        <v>524000</v>
      </c>
      <c r="E302" s="2">
        <f t="shared" si="21"/>
        <v>254110</v>
      </c>
      <c r="F302" s="3">
        <f t="shared" si="22"/>
        <v>0.94153173515135791</v>
      </c>
      <c r="G302" s="2"/>
      <c r="H302" s="2">
        <f t="shared" si="23"/>
        <v>3945.3320741282851</v>
      </c>
      <c r="I302" s="2">
        <f t="shared" si="24"/>
        <v>4585</v>
      </c>
      <c r="J302" s="4">
        <f t="shared" si="25"/>
        <v>639.66792587171494</v>
      </c>
    </row>
    <row r="303" spans="1:10">
      <c r="A303" t="s">
        <v>535</v>
      </c>
      <c r="B303" t="s">
        <v>536</v>
      </c>
      <c r="C303" s="2">
        <v>258750</v>
      </c>
      <c r="D303" s="2">
        <v>479500</v>
      </c>
      <c r="E303" s="2">
        <f t="shared" si="21"/>
        <v>220750</v>
      </c>
      <c r="F303" s="3">
        <f t="shared" si="22"/>
        <v>0.85314009661835744</v>
      </c>
      <c r="G303" s="2"/>
      <c r="H303" s="2">
        <f t="shared" si="23"/>
        <v>3782.4842498080466</v>
      </c>
      <c r="I303" s="2">
        <f t="shared" si="24"/>
        <v>4195.625</v>
      </c>
      <c r="J303" s="4">
        <f t="shared" si="25"/>
        <v>413.14075019195343</v>
      </c>
    </row>
    <row r="304" spans="1:10">
      <c r="A304" t="s">
        <v>537</v>
      </c>
      <c r="B304" t="s">
        <v>536</v>
      </c>
      <c r="C304" s="2">
        <v>0</v>
      </c>
      <c r="D304" s="2">
        <v>0</v>
      </c>
      <c r="E304" s="2">
        <f t="shared" si="21"/>
        <v>0</v>
      </c>
      <c r="F304" s="3" t="str">
        <f t="shared" si="22"/>
        <v/>
      </c>
      <c r="G304" s="2"/>
      <c r="H304" s="2">
        <f t="shared" si="23"/>
        <v>0</v>
      </c>
      <c r="I304" s="2">
        <f t="shared" si="24"/>
        <v>0</v>
      </c>
      <c r="J304" s="4">
        <f t="shared" si="25"/>
        <v>0</v>
      </c>
    </row>
    <row r="305" spans="1:10">
      <c r="A305" t="s">
        <v>538</v>
      </c>
      <c r="B305" t="s">
        <v>539</v>
      </c>
      <c r="C305" s="2">
        <v>228300</v>
      </c>
      <c r="D305" s="2">
        <v>719100</v>
      </c>
      <c r="E305" s="2">
        <f t="shared" si="21"/>
        <v>490800</v>
      </c>
      <c r="F305" s="3">
        <f t="shared" si="22"/>
        <v>2.1498028909329827</v>
      </c>
      <c r="G305" s="2"/>
      <c r="H305" s="2">
        <f t="shared" si="23"/>
        <v>3337.3571178016505</v>
      </c>
      <c r="I305" s="2">
        <f t="shared" si="24"/>
        <v>6292.125</v>
      </c>
      <c r="J305" s="4">
        <f t="shared" si="25"/>
        <v>2954.7678821983495</v>
      </c>
    </row>
    <row r="306" spans="1:10">
      <c r="A306" t="s">
        <v>540</v>
      </c>
      <c r="B306" t="s">
        <v>539</v>
      </c>
      <c r="C306" s="2"/>
      <c r="D306" s="2">
        <v>0</v>
      </c>
      <c r="E306" s="2">
        <f t="shared" si="21"/>
        <v>0</v>
      </c>
      <c r="F306" s="3" t="str">
        <f t="shared" si="22"/>
        <v/>
      </c>
      <c r="G306" s="2"/>
      <c r="H306" s="2">
        <f t="shared" si="23"/>
        <v>0</v>
      </c>
      <c r="I306" s="2">
        <f t="shared" si="24"/>
        <v>0</v>
      </c>
      <c r="J306" s="4">
        <f t="shared" si="25"/>
        <v>0</v>
      </c>
    </row>
    <row r="307" spans="1:10">
      <c r="A307" t="s">
        <v>541</v>
      </c>
      <c r="B307" t="s">
        <v>532</v>
      </c>
      <c r="C307" s="2">
        <v>341900</v>
      </c>
      <c r="D307" s="2">
        <v>387000</v>
      </c>
      <c r="E307" s="2">
        <f t="shared" si="21"/>
        <v>45100</v>
      </c>
      <c r="F307" s="3">
        <f t="shared" si="22"/>
        <v>0.13190991517987716</v>
      </c>
      <c r="G307" s="2"/>
      <c r="H307" s="2">
        <f t="shared" si="23"/>
        <v>4997.9956135627872</v>
      </c>
      <c r="I307" s="2">
        <f t="shared" si="24"/>
        <v>3386.25</v>
      </c>
      <c r="J307" s="4">
        <f t="shared" si="25"/>
        <v>-1611.7456135627872</v>
      </c>
    </row>
    <row r="308" spans="1:10">
      <c r="A308" t="s">
        <v>542</v>
      </c>
      <c r="B308" t="s">
        <v>543</v>
      </c>
      <c r="C308" s="2">
        <v>1768100</v>
      </c>
      <c r="D308" s="2">
        <v>2771600</v>
      </c>
      <c r="E308" s="2">
        <f t="shared" si="21"/>
        <v>1003500</v>
      </c>
      <c r="F308" s="3">
        <f t="shared" si="22"/>
        <v>0.56755839601832481</v>
      </c>
      <c r="G308" s="2"/>
      <c r="H308" s="2">
        <f t="shared" si="23"/>
        <v>25846.610249606212</v>
      </c>
      <c r="I308" s="2">
        <f t="shared" si="24"/>
        <v>24251.5</v>
      </c>
      <c r="J308" s="4">
        <f t="shared" si="25"/>
        <v>-1595.1102496062122</v>
      </c>
    </row>
    <row r="309" spans="1:10">
      <c r="A309" t="s">
        <v>544</v>
      </c>
      <c r="B309" t="s">
        <v>545</v>
      </c>
      <c r="C309" s="2">
        <v>2229900</v>
      </c>
      <c r="D309" s="2">
        <v>3443400</v>
      </c>
      <c r="E309" s="2">
        <f t="shared" si="21"/>
        <v>1213500</v>
      </c>
      <c r="F309" s="3">
        <f t="shared" si="22"/>
        <v>0.54419480694201539</v>
      </c>
      <c r="G309" s="2"/>
      <c r="H309" s="2">
        <f t="shared" si="23"/>
        <v>32597.339627621113</v>
      </c>
      <c r="I309" s="2">
        <f t="shared" si="24"/>
        <v>30129.75</v>
      </c>
      <c r="J309" s="4">
        <f t="shared" si="25"/>
        <v>-2467.5896276211133</v>
      </c>
    </row>
    <row r="310" spans="1:10">
      <c r="A310" t="s">
        <v>546</v>
      </c>
      <c r="B310" t="s">
        <v>547</v>
      </c>
      <c r="C310" s="2">
        <v>2400600</v>
      </c>
      <c r="D310" s="2">
        <v>4085500</v>
      </c>
      <c r="E310" s="2">
        <f t="shared" si="21"/>
        <v>1684900</v>
      </c>
      <c r="F310" s="3">
        <f t="shared" si="22"/>
        <v>0.70186620011663747</v>
      </c>
      <c r="G310" s="2"/>
      <c r="H310" s="2">
        <f t="shared" si="23"/>
        <v>35092.682860248104</v>
      </c>
      <c r="I310" s="2">
        <f t="shared" si="24"/>
        <v>35748.125</v>
      </c>
      <c r="J310" s="4">
        <f t="shared" si="25"/>
        <v>655.44213975189632</v>
      </c>
    </row>
    <row r="311" spans="1:10">
      <c r="A311" t="s">
        <v>548</v>
      </c>
      <c r="B311" t="s">
        <v>549</v>
      </c>
      <c r="C311" s="2">
        <v>916400</v>
      </c>
      <c r="D311" s="2">
        <v>2309300</v>
      </c>
      <c r="E311" s="2">
        <f t="shared" si="21"/>
        <v>1392900</v>
      </c>
      <c r="F311" s="3">
        <f t="shared" si="22"/>
        <v>1.5199694456569184</v>
      </c>
      <c r="G311" s="2"/>
      <c r="H311" s="2">
        <f t="shared" si="23"/>
        <v>13396.207020382972</v>
      </c>
      <c r="I311" s="2">
        <f t="shared" si="24"/>
        <v>20206.375</v>
      </c>
      <c r="J311" s="4">
        <f t="shared" si="25"/>
        <v>6810.1679796170283</v>
      </c>
    </row>
    <row r="312" spans="1:10">
      <c r="A312" t="s">
        <v>550</v>
      </c>
      <c r="B312" t="s">
        <v>551</v>
      </c>
      <c r="C312" s="2">
        <v>1741100</v>
      </c>
      <c r="D312" s="2">
        <v>2765800</v>
      </c>
      <c r="E312" s="2">
        <f t="shared" si="21"/>
        <v>1024700</v>
      </c>
      <c r="F312" s="3">
        <f t="shared" si="22"/>
        <v>0.58853598299925336</v>
      </c>
      <c r="G312" s="2"/>
      <c r="H312" s="2">
        <f t="shared" si="23"/>
        <v>25451.91624093059</v>
      </c>
      <c r="I312" s="2">
        <f t="shared" si="24"/>
        <v>24200.75</v>
      </c>
      <c r="J312" s="4">
        <f t="shared" si="25"/>
        <v>-1251.16624093059</v>
      </c>
    </row>
    <row r="313" spans="1:10">
      <c r="A313" t="s">
        <v>552</v>
      </c>
      <c r="B313" t="s">
        <v>553</v>
      </c>
      <c r="C313" s="2">
        <v>2111200</v>
      </c>
      <c r="D313" s="2">
        <v>3674800</v>
      </c>
      <c r="E313" s="2">
        <f t="shared" si="21"/>
        <v>1563600</v>
      </c>
      <c r="F313" s="3">
        <f t="shared" si="22"/>
        <v>0.74062144751799919</v>
      </c>
      <c r="G313" s="2"/>
      <c r="H313" s="2">
        <f t="shared" si="23"/>
        <v>30862.147819110138</v>
      </c>
      <c r="I313" s="2">
        <f t="shared" si="24"/>
        <v>32154.5</v>
      </c>
      <c r="J313" s="4">
        <f t="shared" si="25"/>
        <v>1292.3521808898622</v>
      </c>
    </row>
    <row r="314" spans="1:10">
      <c r="A314" t="s">
        <v>554</v>
      </c>
      <c r="B314" t="s">
        <v>555</v>
      </c>
      <c r="C314" s="2">
        <v>912300</v>
      </c>
      <c r="D314" s="2">
        <v>1338600</v>
      </c>
      <c r="E314" s="2">
        <f t="shared" si="21"/>
        <v>426300</v>
      </c>
      <c r="F314" s="3">
        <f t="shared" si="22"/>
        <v>0.4672804998355804</v>
      </c>
      <c r="G314" s="2"/>
      <c r="H314" s="2">
        <f t="shared" si="23"/>
        <v>13336.272004250748</v>
      </c>
      <c r="I314" s="2">
        <f t="shared" si="24"/>
        <v>11712.75</v>
      </c>
      <c r="J314" s="4">
        <f t="shared" si="25"/>
        <v>-1623.5220042507481</v>
      </c>
    </row>
    <row r="315" spans="1:10">
      <c r="A315" t="s">
        <v>556</v>
      </c>
      <c r="B315" t="s">
        <v>557</v>
      </c>
      <c r="C315" s="2">
        <v>72700</v>
      </c>
      <c r="D315" s="2">
        <v>93100</v>
      </c>
      <c r="E315" s="2">
        <f t="shared" si="21"/>
        <v>20400</v>
      </c>
      <c r="F315" s="3">
        <f t="shared" si="22"/>
        <v>0.28060522696011003</v>
      </c>
      <c r="G315" s="2"/>
      <c r="H315" s="2">
        <f t="shared" si="23"/>
        <v>1062.750164100657</v>
      </c>
      <c r="I315" s="2">
        <f t="shared" si="24"/>
        <v>814.625</v>
      </c>
      <c r="J315" s="4">
        <f t="shared" si="25"/>
        <v>-248.125164100657</v>
      </c>
    </row>
    <row r="316" spans="1:10">
      <c r="A316" t="s">
        <v>558</v>
      </c>
      <c r="B316" t="s">
        <v>211</v>
      </c>
      <c r="C316" s="2">
        <v>53600</v>
      </c>
      <c r="D316" s="2">
        <v>71000</v>
      </c>
      <c r="E316" s="2">
        <f t="shared" si="21"/>
        <v>17400</v>
      </c>
      <c r="F316" s="3">
        <f t="shared" si="22"/>
        <v>0.32462686567164178</v>
      </c>
      <c r="G316" s="2"/>
      <c r="H316" s="2">
        <f t="shared" si="23"/>
        <v>783.54069870419823</v>
      </c>
      <c r="I316" s="2">
        <f t="shared" si="24"/>
        <v>621.25</v>
      </c>
      <c r="J316" s="4">
        <f t="shared" si="25"/>
        <v>-162.29069870419823</v>
      </c>
    </row>
    <row r="317" spans="1:10">
      <c r="A317" t="s">
        <v>559</v>
      </c>
      <c r="B317" t="s">
        <v>560</v>
      </c>
      <c r="C317" s="2">
        <v>167750</v>
      </c>
      <c r="D317" s="2">
        <v>325300</v>
      </c>
      <c r="E317" s="2">
        <f t="shared" si="21"/>
        <v>157550</v>
      </c>
      <c r="F317" s="3">
        <f t="shared" si="22"/>
        <v>0.93919523099850966</v>
      </c>
      <c r="G317" s="2"/>
      <c r="H317" s="2">
        <f t="shared" si="23"/>
        <v>2452.2192576050238</v>
      </c>
      <c r="I317" s="2">
        <f t="shared" si="24"/>
        <v>2846.375</v>
      </c>
      <c r="J317" s="4">
        <f t="shared" si="25"/>
        <v>394.15574239497619</v>
      </c>
    </row>
    <row r="318" spans="1:10">
      <c r="A318" t="s">
        <v>561</v>
      </c>
      <c r="B318" t="s">
        <v>562</v>
      </c>
      <c r="C318" s="2">
        <v>78100</v>
      </c>
      <c r="D318" s="2">
        <v>152100</v>
      </c>
      <c r="E318" s="2">
        <f t="shared" si="21"/>
        <v>74000</v>
      </c>
      <c r="F318" s="3">
        <f t="shared" si="22"/>
        <v>0.94750320102432783</v>
      </c>
      <c r="G318" s="2"/>
      <c r="H318" s="2">
        <f t="shared" si="23"/>
        <v>1141.6889658357816</v>
      </c>
      <c r="I318" s="2">
        <f t="shared" si="24"/>
        <v>1330.875</v>
      </c>
      <c r="J318" s="4">
        <f t="shared" si="25"/>
        <v>189.18603416421843</v>
      </c>
    </row>
    <row r="319" spans="1:10">
      <c r="A319" t="s">
        <v>563</v>
      </c>
      <c r="B319" t="s">
        <v>564</v>
      </c>
      <c r="C319" s="2">
        <v>174550</v>
      </c>
      <c r="D319" s="2">
        <v>376100</v>
      </c>
      <c r="E319" s="2">
        <f t="shared" si="21"/>
        <v>201550</v>
      </c>
      <c r="F319" s="3">
        <f t="shared" si="22"/>
        <v>1.1546834717845889</v>
      </c>
      <c r="G319" s="2"/>
      <c r="H319" s="2">
        <f t="shared" si="23"/>
        <v>2551.6236746048098</v>
      </c>
      <c r="I319" s="2">
        <f t="shared" si="24"/>
        <v>3290.875</v>
      </c>
      <c r="J319" s="4">
        <f t="shared" si="25"/>
        <v>739.25132539519018</v>
      </c>
    </row>
    <row r="320" spans="1:10">
      <c r="A320" t="s">
        <v>565</v>
      </c>
      <c r="B320" t="s">
        <v>566</v>
      </c>
      <c r="C320" s="2">
        <v>63800</v>
      </c>
      <c r="D320" s="2">
        <v>77600</v>
      </c>
      <c r="E320" s="2">
        <f t="shared" si="21"/>
        <v>13800</v>
      </c>
      <c r="F320" s="3">
        <f t="shared" si="22"/>
        <v>0.21630094043887146</v>
      </c>
      <c r="G320" s="2"/>
      <c r="H320" s="2">
        <f t="shared" si="23"/>
        <v>932.64732420387782</v>
      </c>
      <c r="I320" s="2">
        <f t="shared" si="24"/>
        <v>679</v>
      </c>
      <c r="J320" s="4">
        <f t="shared" si="25"/>
        <v>-253.64732420387782</v>
      </c>
    </row>
    <row r="321" spans="1:10">
      <c r="A321" t="s">
        <v>567</v>
      </c>
      <c r="B321" t="s">
        <v>568</v>
      </c>
      <c r="C321" s="2">
        <v>156300</v>
      </c>
      <c r="D321" s="2">
        <v>311400</v>
      </c>
      <c r="E321" s="2">
        <f t="shared" si="21"/>
        <v>155100</v>
      </c>
      <c r="F321" s="3">
        <f t="shared" si="22"/>
        <v>0.99232245681381959</v>
      </c>
      <c r="G321" s="2"/>
      <c r="H321" s="2">
        <f t="shared" si="23"/>
        <v>2284.8397613333245</v>
      </c>
      <c r="I321" s="2">
        <f t="shared" si="24"/>
        <v>2724.75</v>
      </c>
      <c r="J321" s="4">
        <f t="shared" si="25"/>
        <v>439.91023866667547</v>
      </c>
    </row>
    <row r="322" spans="1:10">
      <c r="A322" t="s">
        <v>569</v>
      </c>
      <c r="B322" t="s">
        <v>570</v>
      </c>
      <c r="C322" s="2">
        <v>319000</v>
      </c>
      <c r="D322" s="2">
        <v>646100</v>
      </c>
      <c r="E322" s="2">
        <f t="shared" si="21"/>
        <v>327100</v>
      </c>
      <c r="F322" s="3">
        <f t="shared" si="22"/>
        <v>1.0253918495297805</v>
      </c>
      <c r="G322" s="2"/>
      <c r="H322" s="2">
        <f t="shared" si="23"/>
        <v>4663.2366210193886</v>
      </c>
      <c r="I322" s="2">
        <f t="shared" si="24"/>
        <v>5653.375</v>
      </c>
      <c r="J322" s="4">
        <f t="shared" si="25"/>
        <v>990.13837898061138</v>
      </c>
    </row>
    <row r="323" spans="1:10">
      <c r="A323" t="s">
        <v>571</v>
      </c>
      <c r="B323" t="s">
        <v>572</v>
      </c>
      <c r="C323" s="2">
        <v>264050</v>
      </c>
      <c r="D323" s="2">
        <v>461600</v>
      </c>
      <c r="E323" s="2">
        <f t="shared" si="21"/>
        <v>197550</v>
      </c>
      <c r="F323" s="3">
        <f t="shared" si="22"/>
        <v>0.74815375875781098</v>
      </c>
      <c r="G323" s="2"/>
      <c r="H323" s="2">
        <f t="shared" si="23"/>
        <v>3859.9612218814095</v>
      </c>
      <c r="I323" s="2">
        <f t="shared" si="24"/>
        <v>4039</v>
      </c>
      <c r="J323" s="4">
        <f t="shared" si="25"/>
        <v>179.03877811859047</v>
      </c>
    </row>
    <row r="324" spans="1:10">
      <c r="A324" t="s">
        <v>573</v>
      </c>
      <c r="B324" t="s">
        <v>570</v>
      </c>
      <c r="C324" s="2">
        <v>129500</v>
      </c>
      <c r="D324" s="2">
        <v>231200</v>
      </c>
      <c r="E324" s="2">
        <f t="shared" si="21"/>
        <v>101700</v>
      </c>
      <c r="F324" s="3">
        <f t="shared" si="22"/>
        <v>0.78532818532818538</v>
      </c>
      <c r="G324" s="2"/>
      <c r="H324" s="2">
        <f t="shared" si="23"/>
        <v>1893.0694119812254</v>
      </c>
      <c r="I324" s="2">
        <f t="shared" si="24"/>
        <v>2023</v>
      </c>
      <c r="J324" s="4">
        <f t="shared" si="25"/>
        <v>129.93058801877464</v>
      </c>
    </row>
    <row r="325" spans="1:10">
      <c r="A325" t="s">
        <v>574</v>
      </c>
      <c r="B325" t="s">
        <v>575</v>
      </c>
      <c r="C325" s="2">
        <v>100000</v>
      </c>
      <c r="D325" s="2">
        <v>112600</v>
      </c>
      <c r="E325" s="2">
        <f t="shared" si="21"/>
        <v>12600</v>
      </c>
      <c r="F325" s="3">
        <f t="shared" si="22"/>
        <v>0.126</v>
      </c>
      <c r="G325" s="2"/>
      <c r="H325" s="2">
        <f t="shared" si="23"/>
        <v>1461.829661761564</v>
      </c>
      <c r="I325" s="2">
        <f t="shared" si="24"/>
        <v>985.25</v>
      </c>
      <c r="J325" s="4">
        <f t="shared" si="25"/>
        <v>-476.57966176156401</v>
      </c>
    </row>
    <row r="326" spans="1:10">
      <c r="A326" t="s">
        <v>576</v>
      </c>
      <c r="B326" t="s">
        <v>577</v>
      </c>
      <c r="C326" s="2">
        <v>2007100</v>
      </c>
      <c r="D326" s="2">
        <v>3048400</v>
      </c>
      <c r="E326" s="2">
        <f t="shared" si="21"/>
        <v>1041300</v>
      </c>
      <c r="F326" s="3">
        <f t="shared" si="22"/>
        <v>0.51880823078072846</v>
      </c>
      <c r="G326" s="2"/>
      <c r="H326" s="2">
        <f t="shared" si="23"/>
        <v>29340.383141216349</v>
      </c>
      <c r="I326" s="2">
        <f t="shared" si="24"/>
        <v>26673.5</v>
      </c>
      <c r="J326" s="4">
        <f t="shared" si="25"/>
        <v>-2666.883141216349</v>
      </c>
    </row>
    <row r="327" spans="1:10">
      <c r="A327" t="s">
        <v>578</v>
      </c>
      <c r="B327" t="s">
        <v>579</v>
      </c>
      <c r="C327" s="2">
        <v>919800</v>
      </c>
      <c r="D327" s="2">
        <v>1338800</v>
      </c>
      <c r="E327" s="2">
        <f t="shared" si="21"/>
        <v>419000</v>
      </c>
      <c r="F327" s="3">
        <f t="shared" si="22"/>
        <v>0.45553381169819523</v>
      </c>
      <c r="G327" s="2"/>
      <c r="H327" s="2">
        <f t="shared" si="23"/>
        <v>13445.909228882865</v>
      </c>
      <c r="I327" s="2">
        <f t="shared" si="24"/>
        <v>11714.5</v>
      </c>
      <c r="J327" s="4">
        <f t="shared" si="25"/>
        <v>-1731.4092288828651</v>
      </c>
    </row>
    <row r="328" spans="1:10">
      <c r="A328" t="s">
        <v>580</v>
      </c>
      <c r="B328" t="s">
        <v>581</v>
      </c>
      <c r="C328" s="2">
        <v>3321600</v>
      </c>
      <c r="D328" s="2">
        <v>4824300</v>
      </c>
      <c r="E328" s="2">
        <f t="shared" si="21"/>
        <v>1502700</v>
      </c>
      <c r="F328" s="3">
        <f t="shared" si="22"/>
        <v>0.45240245664739887</v>
      </c>
      <c r="G328" s="2"/>
      <c r="H328" s="2">
        <f t="shared" si="23"/>
        <v>48556.134045072111</v>
      </c>
      <c r="I328" s="2">
        <f t="shared" si="24"/>
        <v>42212.625</v>
      </c>
      <c r="J328" s="4">
        <f t="shared" si="25"/>
        <v>-6343.5090450721109</v>
      </c>
    </row>
    <row r="329" spans="1:10">
      <c r="A329" t="s">
        <v>582</v>
      </c>
      <c r="B329" t="s">
        <v>583</v>
      </c>
      <c r="C329" s="2">
        <v>1831900</v>
      </c>
      <c r="D329" s="2">
        <v>2952600</v>
      </c>
      <c r="E329" s="2">
        <f t="shared" si="21"/>
        <v>1120700</v>
      </c>
      <c r="F329" s="3">
        <f t="shared" si="22"/>
        <v>0.61176920137562096</v>
      </c>
      <c r="G329" s="2"/>
      <c r="H329" s="2">
        <f t="shared" si="23"/>
        <v>26779.25757381009</v>
      </c>
      <c r="I329" s="2">
        <f t="shared" si="24"/>
        <v>25835.25</v>
      </c>
      <c r="J329" s="4">
        <f t="shared" si="25"/>
        <v>-944.00757381008953</v>
      </c>
    </row>
    <row r="330" spans="1:10">
      <c r="A330" t="s">
        <v>584</v>
      </c>
      <c r="B330" t="s">
        <v>585</v>
      </c>
      <c r="C330" s="2">
        <v>1352250</v>
      </c>
      <c r="D330" s="2">
        <v>1893600</v>
      </c>
      <c r="E330" s="2">
        <f t="shared" si="21"/>
        <v>541350</v>
      </c>
      <c r="F330" s="3">
        <f t="shared" si="22"/>
        <v>0.40033277870216305</v>
      </c>
      <c r="G330" s="2"/>
      <c r="H330" s="2">
        <f t="shared" si="23"/>
        <v>19767.591601170749</v>
      </c>
      <c r="I330" s="2">
        <f t="shared" si="24"/>
        <v>16569</v>
      </c>
      <c r="J330" s="4">
        <f t="shared" si="25"/>
        <v>-3198.5916011707486</v>
      </c>
    </row>
    <row r="331" spans="1:10">
      <c r="A331" t="s">
        <v>586</v>
      </c>
      <c r="B331" t="s">
        <v>587</v>
      </c>
      <c r="C331" s="2">
        <v>400</v>
      </c>
      <c r="D331" s="2">
        <v>600</v>
      </c>
      <c r="E331" s="2">
        <f t="shared" si="21"/>
        <v>200</v>
      </c>
      <c r="F331" s="3">
        <f t="shared" si="22"/>
        <v>0.5</v>
      </c>
      <c r="G331" s="2"/>
      <c r="H331" s="2">
        <f t="shared" si="23"/>
        <v>5.8473186470462561</v>
      </c>
      <c r="I331" s="2">
        <f t="shared" si="24"/>
        <v>5.25</v>
      </c>
      <c r="J331" s="4">
        <f t="shared" si="25"/>
        <v>-0.59731864704625615</v>
      </c>
    </row>
    <row r="332" spans="1:10">
      <c r="A332" t="s">
        <v>588</v>
      </c>
      <c r="B332" t="s">
        <v>589</v>
      </c>
      <c r="C332" s="2">
        <v>145700</v>
      </c>
      <c r="D332" s="2">
        <v>288800</v>
      </c>
      <c r="E332" s="2">
        <f t="shared" si="21"/>
        <v>143100</v>
      </c>
      <c r="F332" s="3">
        <f t="shared" si="22"/>
        <v>0.9821551132463967</v>
      </c>
      <c r="G332" s="2"/>
      <c r="H332" s="2">
        <f t="shared" si="23"/>
        <v>2129.8858171865986</v>
      </c>
      <c r="I332" s="2">
        <f t="shared" si="24"/>
        <v>2527</v>
      </c>
      <c r="J332" s="4">
        <f t="shared" si="25"/>
        <v>397.11418281340138</v>
      </c>
    </row>
    <row r="333" spans="1:10">
      <c r="A333" t="s">
        <v>590</v>
      </c>
      <c r="B333" t="s">
        <v>560</v>
      </c>
      <c r="C333" s="2">
        <v>2300</v>
      </c>
      <c r="D333" s="2">
        <v>3000</v>
      </c>
      <c r="E333" s="2">
        <f t="shared" si="21"/>
        <v>700</v>
      </c>
      <c r="F333" s="3">
        <f t="shared" si="22"/>
        <v>0.30434782608695654</v>
      </c>
      <c r="G333" s="2"/>
      <c r="H333" s="2">
        <f t="shared" si="23"/>
        <v>33.622082220515971</v>
      </c>
      <c r="I333" s="2">
        <f t="shared" si="24"/>
        <v>26.25</v>
      </c>
      <c r="J333" s="4">
        <f t="shared" si="25"/>
        <v>-7.3720822205159706</v>
      </c>
    </row>
    <row r="334" spans="1:10">
      <c r="A334" t="s">
        <v>591</v>
      </c>
      <c r="B334" t="s">
        <v>592</v>
      </c>
      <c r="C334" s="2">
        <v>500</v>
      </c>
      <c r="D334" s="2">
        <v>700</v>
      </c>
      <c r="E334" s="2">
        <f t="shared" si="21"/>
        <v>200</v>
      </c>
      <c r="F334" s="3">
        <f t="shared" si="22"/>
        <v>0.4</v>
      </c>
      <c r="G334" s="2"/>
      <c r="H334" s="2">
        <f t="shared" si="23"/>
        <v>7.3091483088078197</v>
      </c>
      <c r="I334" s="2">
        <f t="shared" si="24"/>
        <v>6.125</v>
      </c>
      <c r="J334" s="4">
        <f t="shared" si="25"/>
        <v>-1.1841483088078197</v>
      </c>
    </row>
    <row r="335" spans="1:10">
      <c r="A335" t="s">
        <v>593</v>
      </c>
      <c r="B335" t="s">
        <v>594</v>
      </c>
      <c r="C335" s="2">
        <v>79100</v>
      </c>
      <c r="D335" s="2">
        <v>88000</v>
      </c>
      <c r="E335" s="2">
        <f t="shared" si="21"/>
        <v>8900</v>
      </c>
      <c r="F335" s="3">
        <f t="shared" si="22"/>
        <v>0.1125158027812895</v>
      </c>
      <c r="G335" s="2"/>
      <c r="H335" s="2">
        <f t="shared" si="23"/>
        <v>1156.307262453397</v>
      </c>
      <c r="I335" s="2">
        <f t="shared" si="24"/>
        <v>770</v>
      </c>
      <c r="J335" s="4">
        <f t="shared" si="25"/>
        <v>-386.30726245339702</v>
      </c>
    </row>
    <row r="336" spans="1:10">
      <c r="A336" t="s">
        <v>595</v>
      </c>
      <c r="B336" t="s">
        <v>594</v>
      </c>
      <c r="C336" s="2">
        <v>1041250</v>
      </c>
      <c r="D336" s="2">
        <v>1238500</v>
      </c>
      <c r="E336" s="2">
        <f t="shared" si="21"/>
        <v>197250</v>
      </c>
      <c r="F336" s="3">
        <f t="shared" si="22"/>
        <v>0.18943577430972389</v>
      </c>
      <c r="G336" s="2"/>
      <c r="H336" s="2">
        <f t="shared" si="23"/>
        <v>15221.301353092285</v>
      </c>
      <c r="I336" s="2">
        <f t="shared" si="24"/>
        <v>10836.875</v>
      </c>
      <c r="J336" s="4">
        <f t="shared" si="25"/>
        <v>-4384.4263530922854</v>
      </c>
    </row>
    <row r="337" spans="1:10">
      <c r="A337" t="s">
        <v>596</v>
      </c>
      <c r="B337" t="s">
        <v>594</v>
      </c>
      <c r="C337" s="2"/>
      <c r="D337" s="2">
        <v>237200</v>
      </c>
      <c r="E337" s="2">
        <f t="shared" si="21"/>
        <v>237200</v>
      </c>
      <c r="F337" s="3" t="str">
        <f t="shared" si="22"/>
        <v/>
      </c>
      <c r="G337" s="2"/>
      <c r="H337" s="2">
        <f t="shared" si="23"/>
        <v>0</v>
      </c>
      <c r="I337" s="2">
        <f t="shared" si="24"/>
        <v>2075.5</v>
      </c>
      <c r="J337" s="4">
        <f t="shared" si="25"/>
        <v>2075.5</v>
      </c>
    </row>
    <row r="338" spans="1:10">
      <c r="A338" t="s">
        <v>597</v>
      </c>
      <c r="B338" t="s">
        <v>598</v>
      </c>
      <c r="C338" s="2">
        <v>103850</v>
      </c>
      <c r="D338" s="2">
        <v>202600</v>
      </c>
      <c r="E338" s="2">
        <f t="shared" si="21"/>
        <v>98750</v>
      </c>
      <c r="F338" s="3">
        <f t="shared" si="22"/>
        <v>0.95089070775156481</v>
      </c>
      <c r="G338" s="2"/>
      <c r="H338" s="2">
        <f t="shared" si="23"/>
        <v>1518.1101037393842</v>
      </c>
      <c r="I338" s="2">
        <f t="shared" si="24"/>
        <v>1772.75</v>
      </c>
      <c r="J338" s="4">
        <f t="shared" si="25"/>
        <v>254.63989626061584</v>
      </c>
    </row>
    <row r="339" spans="1:10">
      <c r="A339" t="s">
        <v>599</v>
      </c>
      <c r="B339" t="s">
        <v>600</v>
      </c>
      <c r="C339" s="2">
        <v>331400</v>
      </c>
      <c r="D339" s="2">
        <v>525500</v>
      </c>
      <c r="E339" s="2">
        <f t="shared" si="21"/>
        <v>194100</v>
      </c>
      <c r="F339" s="3">
        <f t="shared" si="22"/>
        <v>0.58569704284852142</v>
      </c>
      <c r="G339" s="2"/>
      <c r="H339" s="2">
        <f t="shared" si="23"/>
        <v>4844.5034990778231</v>
      </c>
      <c r="I339" s="2">
        <f t="shared" si="24"/>
        <v>4598.125</v>
      </c>
      <c r="J339" s="4">
        <f t="shared" si="25"/>
        <v>-246.37849907782311</v>
      </c>
    </row>
    <row r="340" spans="1:10">
      <c r="A340" t="s">
        <v>601</v>
      </c>
      <c r="B340" t="s">
        <v>602</v>
      </c>
      <c r="C340" s="2">
        <v>158650</v>
      </c>
      <c r="D340" s="2">
        <v>234300</v>
      </c>
      <c r="E340" s="2">
        <f t="shared" si="21"/>
        <v>75650</v>
      </c>
      <c r="F340" s="3">
        <f t="shared" si="22"/>
        <v>0.47683580208005044</v>
      </c>
      <c r="G340" s="2"/>
      <c r="H340" s="2">
        <f t="shared" si="23"/>
        <v>2319.1927583847214</v>
      </c>
      <c r="I340" s="2">
        <f t="shared" si="24"/>
        <v>2050.125</v>
      </c>
      <c r="J340" s="4">
        <f t="shared" si="25"/>
        <v>-269.0677583847214</v>
      </c>
    </row>
    <row r="341" spans="1:10">
      <c r="A341" t="s">
        <v>603</v>
      </c>
      <c r="B341" t="s">
        <v>604</v>
      </c>
      <c r="C341" s="2">
        <v>69700</v>
      </c>
      <c r="D341" s="2">
        <v>54500</v>
      </c>
      <c r="E341" s="2">
        <f t="shared" si="21"/>
        <v>-15200</v>
      </c>
      <c r="F341" s="3">
        <f t="shared" si="22"/>
        <v>-0.21807747489239598</v>
      </c>
      <c r="G341" s="2"/>
      <c r="H341" s="2">
        <f t="shared" si="23"/>
        <v>1018.8952742478101</v>
      </c>
      <c r="I341" s="2">
        <f t="shared" si="24"/>
        <v>476.875</v>
      </c>
      <c r="J341" s="4">
        <f t="shared" si="25"/>
        <v>-542.02027424781011</v>
      </c>
    </row>
    <row r="342" spans="1:10">
      <c r="A342" t="s">
        <v>605</v>
      </c>
      <c r="B342" t="s">
        <v>604</v>
      </c>
      <c r="C342" s="2">
        <v>329250</v>
      </c>
      <c r="D342" s="2">
        <v>482500</v>
      </c>
      <c r="E342" s="2">
        <f t="shared" si="21"/>
        <v>153250</v>
      </c>
      <c r="F342" s="3">
        <f t="shared" si="22"/>
        <v>0.4654517843583903</v>
      </c>
      <c r="G342" s="2"/>
      <c r="H342" s="2">
        <f t="shared" si="23"/>
        <v>4813.0741613499495</v>
      </c>
      <c r="I342" s="2">
        <f t="shared" si="24"/>
        <v>4221.875</v>
      </c>
      <c r="J342" s="4">
        <f t="shared" si="25"/>
        <v>-591.19916134994946</v>
      </c>
    </row>
    <row r="343" spans="1:10">
      <c r="A343" t="s">
        <v>606</v>
      </c>
      <c r="B343" t="s">
        <v>607</v>
      </c>
      <c r="C343" s="2">
        <v>240950</v>
      </c>
      <c r="D343" s="2">
        <v>435400</v>
      </c>
      <c r="E343" s="2">
        <f t="shared" si="21"/>
        <v>194450</v>
      </c>
      <c r="F343" s="3">
        <f t="shared" si="22"/>
        <v>0.80701390329943967</v>
      </c>
      <c r="G343" s="2"/>
      <c r="H343" s="2">
        <f t="shared" si="23"/>
        <v>3522.2785700144882</v>
      </c>
      <c r="I343" s="2">
        <f t="shared" si="24"/>
        <v>3809.75</v>
      </c>
      <c r="J343" s="4">
        <f t="shared" si="25"/>
        <v>287.4714299855118</v>
      </c>
    </row>
    <row r="344" spans="1:10">
      <c r="A344" t="s">
        <v>608</v>
      </c>
      <c r="B344" t="s">
        <v>609</v>
      </c>
      <c r="C344" s="2">
        <v>163750</v>
      </c>
      <c r="D344" s="2">
        <v>209300</v>
      </c>
      <c r="E344" s="2">
        <f t="shared" si="21"/>
        <v>45550</v>
      </c>
      <c r="F344" s="3">
        <f t="shared" si="22"/>
        <v>0.27816793893129771</v>
      </c>
      <c r="G344" s="2"/>
      <c r="H344" s="2">
        <f t="shared" si="23"/>
        <v>2393.7460711345607</v>
      </c>
      <c r="I344" s="2">
        <f t="shared" si="24"/>
        <v>1831.375</v>
      </c>
      <c r="J344" s="4">
        <f t="shared" si="25"/>
        <v>-562.37107113456068</v>
      </c>
    </row>
    <row r="345" spans="1:10">
      <c r="A345" t="s">
        <v>610</v>
      </c>
      <c r="B345" t="s">
        <v>611</v>
      </c>
      <c r="C345" s="2">
        <v>195550</v>
      </c>
      <c r="D345" s="2">
        <v>268200</v>
      </c>
      <c r="E345" s="2">
        <f t="shared" si="21"/>
        <v>72650</v>
      </c>
      <c r="F345" s="3">
        <f t="shared" si="22"/>
        <v>0.37151623625671182</v>
      </c>
      <c r="G345" s="2"/>
      <c r="H345" s="2">
        <f t="shared" si="23"/>
        <v>2858.607903574738</v>
      </c>
      <c r="I345" s="2">
        <f t="shared" si="24"/>
        <v>2346.75</v>
      </c>
      <c r="J345" s="4">
        <f t="shared" si="25"/>
        <v>-511.85790357473797</v>
      </c>
    </row>
    <row r="346" spans="1:10">
      <c r="A346" t="s">
        <v>612</v>
      </c>
      <c r="C346" s="2">
        <v>188600</v>
      </c>
      <c r="D346" s="2"/>
      <c r="E346" s="2">
        <f t="shared" si="21"/>
        <v>-188600</v>
      </c>
      <c r="F346" s="3">
        <f t="shared" si="22"/>
        <v>-1</v>
      </c>
      <c r="G346" s="2"/>
      <c r="H346" s="2">
        <f t="shared" si="23"/>
        <v>2757.0107420823097</v>
      </c>
      <c r="I346" s="2">
        <f t="shared" si="24"/>
        <v>0</v>
      </c>
      <c r="J346" s="4">
        <f t="shared" si="25"/>
        <v>-2757.0107420823097</v>
      </c>
    </row>
    <row r="347" spans="1:10">
      <c r="A347" t="s">
        <v>613</v>
      </c>
      <c r="B347" t="s">
        <v>614</v>
      </c>
      <c r="C347" s="2">
        <v>209800</v>
      </c>
      <c r="D347" s="2">
        <v>433800</v>
      </c>
      <c r="E347" s="2">
        <f t="shared" si="21"/>
        <v>224000</v>
      </c>
      <c r="F347" s="3">
        <f t="shared" si="22"/>
        <v>1.0676835081029552</v>
      </c>
      <c r="G347" s="2"/>
      <c r="H347" s="2">
        <f t="shared" si="23"/>
        <v>3066.918630375761</v>
      </c>
      <c r="I347" s="2">
        <f t="shared" si="24"/>
        <v>3795.75</v>
      </c>
      <c r="J347" s="4">
        <f t="shared" si="25"/>
        <v>728.83136962423896</v>
      </c>
    </row>
    <row r="348" spans="1:10">
      <c r="A348" t="s">
        <v>615</v>
      </c>
      <c r="B348" t="s">
        <v>616</v>
      </c>
      <c r="C348" s="2">
        <v>262800</v>
      </c>
      <c r="D348" s="2">
        <v>497500</v>
      </c>
      <c r="E348" s="2">
        <f t="shared" si="21"/>
        <v>234700</v>
      </c>
      <c r="F348" s="3">
        <f t="shared" si="22"/>
        <v>0.89307458143074581</v>
      </c>
      <c r="G348" s="2"/>
      <c r="H348" s="2">
        <f t="shared" si="23"/>
        <v>3841.6883511093902</v>
      </c>
      <c r="I348" s="2">
        <f t="shared" si="24"/>
        <v>4353.125</v>
      </c>
      <c r="J348" s="4">
        <f t="shared" si="25"/>
        <v>511.43664889060983</v>
      </c>
    </row>
    <row r="349" spans="1:10">
      <c r="A349" t="s">
        <v>617</v>
      </c>
      <c r="B349" t="s">
        <v>587</v>
      </c>
      <c r="C349" s="2">
        <v>73200</v>
      </c>
      <c r="D349" s="2">
        <v>94100</v>
      </c>
      <c r="E349" s="2">
        <f t="shared" si="21"/>
        <v>20900</v>
      </c>
      <c r="F349" s="3">
        <f t="shared" si="22"/>
        <v>0.28551912568306009</v>
      </c>
      <c r="G349" s="2"/>
      <c r="H349" s="2">
        <f t="shared" si="23"/>
        <v>1070.0593124094648</v>
      </c>
      <c r="I349" s="2">
        <f t="shared" si="24"/>
        <v>823.375</v>
      </c>
      <c r="J349" s="4">
        <f t="shared" si="25"/>
        <v>-246.68431240946484</v>
      </c>
    </row>
    <row r="350" spans="1:10">
      <c r="A350" t="s">
        <v>618</v>
      </c>
      <c r="B350" t="s">
        <v>619</v>
      </c>
      <c r="C350" s="2">
        <v>176550</v>
      </c>
      <c r="D350" s="2">
        <v>350600</v>
      </c>
      <c r="E350" s="2">
        <f t="shared" si="21"/>
        <v>174050</v>
      </c>
      <c r="F350" s="3">
        <f t="shared" si="22"/>
        <v>0.98583970546587374</v>
      </c>
      <c r="G350" s="2"/>
      <c r="H350" s="2">
        <f t="shared" si="23"/>
        <v>2580.8602678400412</v>
      </c>
      <c r="I350" s="2">
        <f t="shared" si="24"/>
        <v>3067.75</v>
      </c>
      <c r="J350" s="4">
        <f t="shared" si="25"/>
        <v>486.88973215995884</v>
      </c>
    </row>
    <row r="351" spans="1:10">
      <c r="A351" t="s">
        <v>620</v>
      </c>
      <c r="B351" t="s">
        <v>621</v>
      </c>
      <c r="C351" s="2">
        <v>122200</v>
      </c>
      <c r="D351" s="2">
        <v>163200</v>
      </c>
      <c r="E351" s="2">
        <f t="shared" si="21"/>
        <v>41000</v>
      </c>
      <c r="F351" s="3">
        <f t="shared" si="22"/>
        <v>0.3355155482815057</v>
      </c>
      <c r="G351" s="2"/>
      <c r="H351" s="2">
        <f t="shared" si="23"/>
        <v>1786.3558466726311</v>
      </c>
      <c r="I351" s="2">
        <f t="shared" si="24"/>
        <v>1428</v>
      </c>
      <c r="J351" s="4">
        <f t="shared" si="25"/>
        <v>-358.35584667263106</v>
      </c>
    </row>
    <row r="352" spans="1:10">
      <c r="A352" t="s">
        <v>622</v>
      </c>
      <c r="B352" t="s">
        <v>623</v>
      </c>
      <c r="C352" s="2">
        <v>193900</v>
      </c>
      <c r="D352" s="2">
        <v>370900</v>
      </c>
      <c r="E352" s="2">
        <f t="shared" si="21"/>
        <v>177000</v>
      </c>
      <c r="F352" s="3">
        <f t="shared" si="22"/>
        <v>0.9128416709644146</v>
      </c>
      <c r="G352" s="2"/>
      <c r="H352" s="2">
        <f t="shared" si="23"/>
        <v>2834.4877141556726</v>
      </c>
      <c r="I352" s="2">
        <f t="shared" si="24"/>
        <v>3245.375</v>
      </c>
      <c r="J352" s="4">
        <f t="shared" si="25"/>
        <v>410.88728584432738</v>
      </c>
    </row>
    <row r="353" spans="1:10">
      <c r="A353" t="s">
        <v>624</v>
      </c>
      <c r="B353" t="s">
        <v>625</v>
      </c>
      <c r="C353" s="2">
        <v>91100</v>
      </c>
      <c r="D353" s="2">
        <v>265600</v>
      </c>
      <c r="E353" s="2">
        <f t="shared" ref="E353:E416" si="26">D353-C353</f>
        <v>174500</v>
      </c>
      <c r="F353" s="3">
        <f t="shared" ref="F353:F416" si="27">IF(OR(C353=0,ISBLANK(C353)),"",E353/C353)</f>
        <v>1.9154774972557629</v>
      </c>
      <c r="G353" s="2"/>
      <c r="H353" s="2">
        <f t="shared" ref="H353:H416" si="28">C353*$H$29/1000</f>
        <v>1331.7268218647846</v>
      </c>
      <c r="I353" s="2">
        <f t="shared" ref="I353:I416" si="29">D353*$I$30/1000</f>
        <v>2324</v>
      </c>
      <c r="J353" s="4">
        <f t="shared" ref="J353:J416" si="30">I353-H353</f>
        <v>992.2731781352154</v>
      </c>
    </row>
    <row r="354" spans="1:10">
      <c r="A354" t="s">
        <v>626</v>
      </c>
      <c r="B354" t="s">
        <v>627</v>
      </c>
      <c r="C354" s="2">
        <v>229350</v>
      </c>
      <c r="D354" s="2">
        <v>465300</v>
      </c>
      <c r="E354" s="2">
        <f t="shared" si="26"/>
        <v>235950</v>
      </c>
      <c r="F354" s="3">
        <f t="shared" si="27"/>
        <v>1.0287769784172662</v>
      </c>
      <c r="G354" s="2"/>
      <c r="H354" s="2">
        <f t="shared" si="28"/>
        <v>3352.7063292501471</v>
      </c>
      <c r="I354" s="2">
        <f t="shared" si="29"/>
        <v>4071.375</v>
      </c>
      <c r="J354" s="4">
        <f t="shared" si="30"/>
        <v>718.66867074985294</v>
      </c>
    </row>
    <row r="355" spans="1:10">
      <c r="A355" t="s">
        <v>628</v>
      </c>
      <c r="B355" t="s">
        <v>629</v>
      </c>
      <c r="C355" s="2">
        <v>210600</v>
      </c>
      <c r="D355" s="2">
        <v>369900</v>
      </c>
      <c r="E355" s="2">
        <f t="shared" si="26"/>
        <v>159300</v>
      </c>
      <c r="F355" s="3">
        <f t="shared" si="27"/>
        <v>0.75641025641025639</v>
      </c>
      <c r="G355" s="2"/>
      <c r="H355" s="2">
        <f t="shared" si="28"/>
        <v>3078.6132676698539</v>
      </c>
      <c r="I355" s="2">
        <f t="shared" si="29"/>
        <v>3236.625</v>
      </c>
      <c r="J355" s="4">
        <f t="shared" si="30"/>
        <v>158.01173233014606</v>
      </c>
    </row>
    <row r="356" spans="1:10">
      <c r="A356" t="s">
        <v>630</v>
      </c>
      <c r="B356" t="s">
        <v>631</v>
      </c>
      <c r="C356" s="2">
        <v>121100</v>
      </c>
      <c r="D356" s="2">
        <v>210800</v>
      </c>
      <c r="E356" s="2">
        <f t="shared" si="26"/>
        <v>89700</v>
      </c>
      <c r="F356" s="3">
        <f t="shared" si="27"/>
        <v>0.74071015689512798</v>
      </c>
      <c r="G356" s="2"/>
      <c r="H356" s="2">
        <f t="shared" si="28"/>
        <v>1770.275720393254</v>
      </c>
      <c r="I356" s="2">
        <f t="shared" si="29"/>
        <v>1844.5</v>
      </c>
      <c r="J356" s="4">
        <f t="shared" si="30"/>
        <v>74.224279606745995</v>
      </c>
    </row>
    <row r="357" spans="1:10">
      <c r="A357" t="s">
        <v>632</v>
      </c>
      <c r="B357" t="s">
        <v>633</v>
      </c>
      <c r="C357" s="2">
        <v>58700</v>
      </c>
      <c r="D357" s="2">
        <v>75000</v>
      </c>
      <c r="E357" s="2">
        <f t="shared" si="26"/>
        <v>16300</v>
      </c>
      <c r="F357" s="3">
        <f t="shared" si="27"/>
        <v>0.2776831345826235</v>
      </c>
      <c r="G357" s="2"/>
      <c r="H357" s="2">
        <f t="shared" si="28"/>
        <v>858.09401145403808</v>
      </c>
      <c r="I357" s="2">
        <f t="shared" si="29"/>
        <v>656.25</v>
      </c>
      <c r="J357" s="4">
        <f t="shared" si="30"/>
        <v>-201.84401145403808</v>
      </c>
    </row>
    <row r="358" spans="1:10">
      <c r="A358" t="s">
        <v>634</v>
      </c>
      <c r="B358" t="s">
        <v>635</v>
      </c>
      <c r="C358" s="2">
        <v>178800</v>
      </c>
      <c r="D358" s="2">
        <v>323400</v>
      </c>
      <c r="E358" s="2">
        <f t="shared" si="26"/>
        <v>144600</v>
      </c>
      <c r="F358" s="3">
        <f t="shared" si="27"/>
        <v>0.8087248322147651</v>
      </c>
      <c r="G358" s="2"/>
      <c r="H358" s="2">
        <f t="shared" si="28"/>
        <v>2613.7514352296762</v>
      </c>
      <c r="I358" s="2">
        <f t="shared" si="29"/>
        <v>2829.75</v>
      </c>
      <c r="J358" s="4">
        <f t="shared" si="30"/>
        <v>215.99856477032381</v>
      </c>
    </row>
    <row r="359" spans="1:10">
      <c r="A359" t="s">
        <v>636</v>
      </c>
      <c r="B359" t="s">
        <v>637</v>
      </c>
      <c r="C359" s="2"/>
      <c r="D359" s="2">
        <v>315700</v>
      </c>
      <c r="E359" s="2">
        <f t="shared" si="26"/>
        <v>315700</v>
      </c>
      <c r="F359" s="3" t="str">
        <f t="shared" si="27"/>
        <v/>
      </c>
      <c r="G359" s="2"/>
      <c r="H359" s="2">
        <f t="shared" si="28"/>
        <v>0</v>
      </c>
      <c r="I359" s="2">
        <f t="shared" si="29"/>
        <v>2762.375</v>
      </c>
      <c r="J359" s="4">
        <f t="shared" si="30"/>
        <v>2762.375</v>
      </c>
    </row>
    <row r="360" spans="1:10">
      <c r="A360" t="s">
        <v>636</v>
      </c>
      <c r="B360" t="s">
        <v>638</v>
      </c>
      <c r="C360" s="2">
        <v>181800</v>
      </c>
      <c r="D360" s="2">
        <v>296600</v>
      </c>
      <c r="E360" s="2">
        <f t="shared" si="26"/>
        <v>114800</v>
      </c>
      <c r="F360" s="3">
        <f t="shared" si="27"/>
        <v>0.63146314631463152</v>
      </c>
      <c r="G360" s="2"/>
      <c r="H360" s="2">
        <f t="shared" si="28"/>
        <v>2657.6063250825232</v>
      </c>
      <c r="I360" s="2">
        <f t="shared" si="29"/>
        <v>2595.25</v>
      </c>
      <c r="J360" s="4">
        <f t="shared" si="30"/>
        <v>-62.356325082523199</v>
      </c>
    </row>
    <row r="361" spans="1:10">
      <c r="A361" t="s">
        <v>639</v>
      </c>
      <c r="B361" t="s">
        <v>640</v>
      </c>
      <c r="C361" s="2">
        <v>269150</v>
      </c>
      <c r="D361" s="2">
        <v>540700</v>
      </c>
      <c r="E361" s="2">
        <f t="shared" si="26"/>
        <v>271550</v>
      </c>
      <c r="F361" s="3">
        <f t="shared" si="27"/>
        <v>1.0089169608025266</v>
      </c>
      <c r="G361" s="2"/>
      <c r="H361" s="2">
        <f t="shared" si="28"/>
        <v>3934.5145346312497</v>
      </c>
      <c r="I361" s="2">
        <f t="shared" si="29"/>
        <v>4731.125</v>
      </c>
      <c r="J361" s="4">
        <f t="shared" si="30"/>
        <v>796.61046536875028</v>
      </c>
    </row>
    <row r="362" spans="1:10">
      <c r="A362" t="s">
        <v>641</v>
      </c>
      <c r="B362" t="s">
        <v>642</v>
      </c>
      <c r="C362" s="2">
        <v>450200</v>
      </c>
      <c r="D362" s="2">
        <v>634300</v>
      </c>
      <c r="E362" s="2">
        <f t="shared" si="26"/>
        <v>184100</v>
      </c>
      <c r="F362" s="3">
        <f t="shared" si="27"/>
        <v>0.40892936472678809</v>
      </c>
      <c r="G362" s="2"/>
      <c r="H362" s="2">
        <f t="shared" si="28"/>
        <v>6581.1571372505614</v>
      </c>
      <c r="I362" s="2">
        <f t="shared" si="29"/>
        <v>5550.125</v>
      </c>
      <c r="J362" s="4">
        <f t="shared" si="30"/>
        <v>-1031.0321372505614</v>
      </c>
    </row>
    <row r="363" spans="1:10">
      <c r="A363" t="s">
        <v>643</v>
      </c>
      <c r="B363" t="s">
        <v>644</v>
      </c>
      <c r="C363" s="2">
        <v>200</v>
      </c>
      <c r="D363" s="2">
        <v>300</v>
      </c>
      <c r="E363" s="2">
        <f t="shared" si="26"/>
        <v>100</v>
      </c>
      <c r="F363" s="3">
        <f t="shared" si="27"/>
        <v>0.5</v>
      </c>
      <c r="G363" s="2"/>
      <c r="H363" s="2">
        <f t="shared" si="28"/>
        <v>2.9236593235231281</v>
      </c>
      <c r="I363" s="2">
        <f t="shared" si="29"/>
        <v>2.625</v>
      </c>
      <c r="J363" s="4">
        <f t="shared" si="30"/>
        <v>-0.29865932352312807</v>
      </c>
    </row>
    <row r="364" spans="1:10">
      <c r="A364" t="s">
        <v>645</v>
      </c>
      <c r="B364" t="s">
        <v>646</v>
      </c>
      <c r="C364" s="2">
        <v>5237800</v>
      </c>
      <c r="D364" s="2">
        <v>5247300</v>
      </c>
      <c r="E364" s="2">
        <f t="shared" si="26"/>
        <v>9500</v>
      </c>
      <c r="F364" s="3">
        <f t="shared" si="27"/>
        <v>1.8137385925388523E-3</v>
      </c>
      <c r="G364" s="2"/>
      <c r="H364" s="2">
        <f t="shared" si="28"/>
        <v>76567.71402374719</v>
      </c>
      <c r="I364" s="2">
        <f t="shared" si="29"/>
        <v>45913.875</v>
      </c>
      <c r="J364" s="4">
        <f t="shared" si="30"/>
        <v>-30653.83902374719</v>
      </c>
    </row>
    <row r="365" spans="1:10">
      <c r="A365" t="s">
        <v>647</v>
      </c>
      <c r="B365" t="s">
        <v>644</v>
      </c>
      <c r="C365" s="2">
        <v>126900</v>
      </c>
      <c r="D365" s="2">
        <v>157300</v>
      </c>
      <c r="E365" s="2">
        <f t="shared" si="26"/>
        <v>30400</v>
      </c>
      <c r="F365" s="3">
        <f t="shared" si="27"/>
        <v>0.23955870764381404</v>
      </c>
      <c r="G365" s="2"/>
      <c r="H365" s="2">
        <f t="shared" si="28"/>
        <v>1855.0618407754246</v>
      </c>
      <c r="I365" s="2">
        <f t="shared" si="29"/>
        <v>1376.375</v>
      </c>
      <c r="J365" s="4">
        <f t="shared" si="30"/>
        <v>-478.68684077542457</v>
      </c>
    </row>
    <row r="366" spans="1:10">
      <c r="A366" t="s">
        <v>648</v>
      </c>
      <c r="B366" t="s">
        <v>649</v>
      </c>
      <c r="C366" s="2">
        <v>4020250</v>
      </c>
      <c r="D366" s="2">
        <v>5555000</v>
      </c>
      <c r="E366" s="2">
        <f t="shared" si="26"/>
        <v>1534750</v>
      </c>
      <c r="F366" s="3">
        <f t="shared" si="27"/>
        <v>0.38175486599092096</v>
      </c>
      <c r="G366" s="2"/>
      <c r="H366" s="2">
        <f t="shared" si="28"/>
        <v>58769.206976969275</v>
      </c>
      <c r="I366" s="2">
        <f t="shared" si="29"/>
        <v>48606.25</v>
      </c>
      <c r="J366" s="4">
        <f t="shared" si="30"/>
        <v>-10162.956976969275</v>
      </c>
    </row>
    <row r="367" spans="1:10">
      <c r="A367" t="s">
        <v>650</v>
      </c>
      <c r="B367" t="s">
        <v>651</v>
      </c>
      <c r="C367" s="2">
        <v>86300</v>
      </c>
      <c r="D367" s="2">
        <v>96500</v>
      </c>
      <c r="E367" s="2">
        <f t="shared" si="26"/>
        <v>10200</v>
      </c>
      <c r="F367" s="3">
        <f t="shared" si="27"/>
        <v>0.11819235225955968</v>
      </c>
      <c r="G367" s="2"/>
      <c r="H367" s="2">
        <f t="shared" si="28"/>
        <v>1261.5589981002297</v>
      </c>
      <c r="I367" s="2">
        <f t="shared" si="29"/>
        <v>844.375</v>
      </c>
      <c r="J367" s="4">
        <f t="shared" si="30"/>
        <v>-417.1839981002297</v>
      </c>
    </row>
    <row r="368" spans="1:10">
      <c r="A368" t="s">
        <v>652</v>
      </c>
      <c r="B368" t="s">
        <v>581</v>
      </c>
      <c r="C368" s="2">
        <v>298500</v>
      </c>
      <c r="D368" s="2">
        <v>416500</v>
      </c>
      <c r="E368" s="2">
        <f t="shared" si="26"/>
        <v>118000</v>
      </c>
      <c r="F368" s="3">
        <f t="shared" si="27"/>
        <v>0.39530988274706869</v>
      </c>
      <c r="G368" s="2"/>
      <c r="H368" s="2">
        <f t="shared" si="28"/>
        <v>4363.5615403582688</v>
      </c>
      <c r="I368" s="2">
        <f t="shared" si="29"/>
        <v>3644.375</v>
      </c>
      <c r="J368" s="4">
        <f t="shared" si="30"/>
        <v>-719.18654035826876</v>
      </c>
    </row>
    <row r="369" spans="1:10">
      <c r="A369" t="s">
        <v>653</v>
      </c>
      <c r="B369" t="s">
        <v>654</v>
      </c>
      <c r="C369" s="2">
        <v>143850</v>
      </c>
      <c r="D369" s="2">
        <v>198800</v>
      </c>
      <c r="E369" s="2">
        <f t="shared" si="26"/>
        <v>54950</v>
      </c>
      <c r="F369" s="3">
        <f t="shared" si="27"/>
        <v>0.38199513381995132</v>
      </c>
      <c r="G369" s="2"/>
      <c r="H369" s="2">
        <f t="shared" si="28"/>
        <v>2102.8419684440096</v>
      </c>
      <c r="I369" s="2">
        <f t="shared" si="29"/>
        <v>1739.5</v>
      </c>
      <c r="J369" s="4">
        <f t="shared" si="30"/>
        <v>-363.34196844400958</v>
      </c>
    </row>
    <row r="370" spans="1:10">
      <c r="A370" t="s">
        <v>655</v>
      </c>
      <c r="B370" t="s">
        <v>656</v>
      </c>
      <c r="C370" s="2">
        <v>79450</v>
      </c>
      <c r="D370" s="2">
        <v>98900</v>
      </c>
      <c r="E370" s="2">
        <f t="shared" si="26"/>
        <v>19450</v>
      </c>
      <c r="F370" s="3">
        <f t="shared" si="27"/>
        <v>0.2448080553807426</v>
      </c>
      <c r="G370" s="2"/>
      <c r="H370" s="2">
        <f t="shared" si="28"/>
        <v>1161.4236662695628</v>
      </c>
      <c r="I370" s="2">
        <f t="shared" si="29"/>
        <v>865.375</v>
      </c>
      <c r="J370" s="4">
        <f t="shared" si="30"/>
        <v>-296.04866626956277</v>
      </c>
    </row>
    <row r="371" spans="1:10">
      <c r="A371" t="s">
        <v>657</v>
      </c>
      <c r="B371" t="s">
        <v>658</v>
      </c>
      <c r="C371" s="2">
        <v>172600</v>
      </c>
      <c r="D371" s="2">
        <v>297800</v>
      </c>
      <c r="E371" s="2">
        <f t="shared" si="26"/>
        <v>125200</v>
      </c>
      <c r="F371" s="3">
        <f t="shared" si="27"/>
        <v>0.72537659327925841</v>
      </c>
      <c r="G371" s="2"/>
      <c r="H371" s="2">
        <f t="shared" si="28"/>
        <v>2523.1179962004594</v>
      </c>
      <c r="I371" s="2">
        <f t="shared" si="29"/>
        <v>2605.75</v>
      </c>
      <c r="J371" s="4">
        <f t="shared" si="30"/>
        <v>82.632003799540598</v>
      </c>
    </row>
    <row r="372" spans="1:10">
      <c r="A372" t="s">
        <v>659</v>
      </c>
      <c r="B372" t="s">
        <v>660</v>
      </c>
      <c r="C372" s="2">
        <v>326900</v>
      </c>
      <c r="D372" s="2">
        <v>538200</v>
      </c>
      <c r="E372" s="2">
        <f t="shared" si="26"/>
        <v>211300</v>
      </c>
      <c r="F372" s="3">
        <f t="shared" si="27"/>
        <v>0.64637503823799325</v>
      </c>
      <c r="G372" s="2"/>
      <c r="H372" s="2">
        <f t="shared" si="28"/>
        <v>4778.7211642985521</v>
      </c>
      <c r="I372" s="2">
        <f t="shared" si="29"/>
        <v>4709.25</v>
      </c>
      <c r="J372" s="4">
        <f t="shared" si="30"/>
        <v>-69.471164298552139</v>
      </c>
    </row>
    <row r="373" spans="1:10">
      <c r="A373" t="s">
        <v>661</v>
      </c>
      <c r="B373" t="s">
        <v>662</v>
      </c>
      <c r="C373" s="2">
        <v>680900</v>
      </c>
      <c r="D373" s="2">
        <v>1150600</v>
      </c>
      <c r="E373" s="2">
        <f t="shared" si="26"/>
        <v>469700</v>
      </c>
      <c r="F373" s="3">
        <f t="shared" si="27"/>
        <v>0.68982229402261708</v>
      </c>
      <c r="G373" s="2"/>
      <c r="H373" s="2">
        <f t="shared" si="28"/>
        <v>9953.5981669344892</v>
      </c>
      <c r="I373" s="2">
        <f t="shared" si="29"/>
        <v>10067.75</v>
      </c>
      <c r="J373" s="4">
        <f t="shared" si="30"/>
        <v>114.1518330655108</v>
      </c>
    </row>
    <row r="374" spans="1:10">
      <c r="A374" t="s">
        <v>663</v>
      </c>
      <c r="B374" t="s">
        <v>664</v>
      </c>
      <c r="C374" s="2">
        <v>73100</v>
      </c>
      <c r="D374" s="2">
        <v>84000</v>
      </c>
      <c r="E374" s="2">
        <f t="shared" si="26"/>
        <v>10900</v>
      </c>
      <c r="F374" s="3">
        <f t="shared" si="27"/>
        <v>0.1491108071135431</v>
      </c>
      <c r="G374" s="2"/>
      <c r="H374" s="2">
        <f t="shared" si="28"/>
        <v>1068.5974827477032</v>
      </c>
      <c r="I374" s="2">
        <f t="shared" si="29"/>
        <v>735</v>
      </c>
      <c r="J374" s="4">
        <f t="shared" si="30"/>
        <v>-333.59748274770322</v>
      </c>
    </row>
    <row r="375" spans="1:10">
      <c r="A375" t="s">
        <v>665</v>
      </c>
      <c r="B375" t="s">
        <v>666</v>
      </c>
      <c r="C375" s="2">
        <v>257650</v>
      </c>
      <c r="D375" s="2">
        <v>483800</v>
      </c>
      <c r="E375" s="2">
        <f t="shared" si="26"/>
        <v>226150</v>
      </c>
      <c r="F375" s="3">
        <f t="shared" si="27"/>
        <v>0.87774112167669316</v>
      </c>
      <c r="G375" s="2"/>
      <c r="H375" s="2">
        <f t="shared" si="28"/>
        <v>3766.4041235286695</v>
      </c>
      <c r="I375" s="2">
        <f t="shared" si="29"/>
        <v>4233.25</v>
      </c>
      <c r="J375" s="4">
        <f t="shared" si="30"/>
        <v>466.84587647133048</v>
      </c>
    </row>
    <row r="376" spans="1:10">
      <c r="A376" t="s">
        <v>667</v>
      </c>
      <c r="B376" t="s">
        <v>668</v>
      </c>
      <c r="C376" s="2">
        <v>178000</v>
      </c>
      <c r="D376" s="2">
        <v>263300</v>
      </c>
      <c r="E376" s="2">
        <f t="shared" si="26"/>
        <v>85300</v>
      </c>
      <c r="F376" s="3">
        <f t="shared" si="27"/>
        <v>0.47921348314606743</v>
      </c>
      <c r="G376" s="2"/>
      <c r="H376" s="2">
        <f t="shared" si="28"/>
        <v>2602.0567979355837</v>
      </c>
      <c r="I376" s="2">
        <f t="shared" si="29"/>
        <v>2303.875</v>
      </c>
      <c r="J376" s="4">
        <f t="shared" si="30"/>
        <v>-298.18179793558375</v>
      </c>
    </row>
    <row r="377" spans="1:10">
      <c r="A377" t="s">
        <v>669</v>
      </c>
      <c r="B377" t="s">
        <v>670</v>
      </c>
      <c r="C377" s="2">
        <v>296850</v>
      </c>
      <c r="D377" s="2">
        <v>521600</v>
      </c>
      <c r="E377" s="2">
        <f t="shared" si="26"/>
        <v>224750</v>
      </c>
      <c r="F377" s="3">
        <f t="shared" si="27"/>
        <v>0.75711638874852616</v>
      </c>
      <c r="G377" s="2"/>
      <c r="H377" s="2">
        <f t="shared" si="28"/>
        <v>4339.4413509392025</v>
      </c>
      <c r="I377" s="2">
        <f t="shared" si="29"/>
        <v>4564</v>
      </c>
      <c r="J377" s="4">
        <f t="shared" si="30"/>
        <v>224.55864906079751</v>
      </c>
    </row>
    <row r="378" spans="1:10">
      <c r="A378" t="s">
        <v>671</v>
      </c>
      <c r="B378" t="s">
        <v>672</v>
      </c>
      <c r="C378" s="2">
        <v>128150</v>
      </c>
      <c r="D378" s="2">
        <v>194600</v>
      </c>
      <c r="E378" s="2">
        <f t="shared" si="26"/>
        <v>66450</v>
      </c>
      <c r="F378" s="3">
        <f t="shared" si="27"/>
        <v>0.51853296917674596</v>
      </c>
      <c r="G378" s="2"/>
      <c r="H378" s="2">
        <f t="shared" si="28"/>
        <v>1873.3347115474442</v>
      </c>
      <c r="I378" s="2">
        <f t="shared" si="29"/>
        <v>1702.75</v>
      </c>
      <c r="J378" s="4">
        <f t="shared" si="30"/>
        <v>-170.58471154744416</v>
      </c>
    </row>
    <row r="379" spans="1:10">
      <c r="A379" t="s">
        <v>673</v>
      </c>
      <c r="B379" t="s">
        <v>674</v>
      </c>
      <c r="C379" s="2">
        <v>64750</v>
      </c>
      <c r="D379" s="2">
        <v>129400</v>
      </c>
      <c r="E379" s="2">
        <f t="shared" si="26"/>
        <v>64650</v>
      </c>
      <c r="F379" s="3">
        <f t="shared" si="27"/>
        <v>0.9984555984555985</v>
      </c>
      <c r="G379" s="2"/>
      <c r="H379" s="2">
        <f t="shared" si="28"/>
        <v>946.53470599061268</v>
      </c>
      <c r="I379" s="2">
        <f t="shared" si="29"/>
        <v>1132.25</v>
      </c>
      <c r="J379" s="4">
        <f t="shared" si="30"/>
        <v>185.71529400938732</v>
      </c>
    </row>
    <row r="380" spans="1:10">
      <c r="A380" t="s">
        <v>675</v>
      </c>
      <c r="B380" t="s">
        <v>676</v>
      </c>
      <c r="C380" s="2">
        <v>157300</v>
      </c>
      <c r="D380" s="2">
        <v>245700</v>
      </c>
      <c r="E380" s="2">
        <f t="shared" si="26"/>
        <v>88400</v>
      </c>
      <c r="F380" s="3">
        <f t="shared" si="27"/>
        <v>0.56198347107438018</v>
      </c>
      <c r="G380" s="2"/>
      <c r="H380" s="2">
        <f t="shared" si="28"/>
        <v>2299.4580579509402</v>
      </c>
      <c r="I380" s="2">
        <f t="shared" si="29"/>
        <v>2149.875</v>
      </c>
      <c r="J380" s="4">
        <f t="shared" si="30"/>
        <v>-149.5830579509402</v>
      </c>
    </row>
    <row r="381" spans="1:10">
      <c r="A381" t="s">
        <v>677</v>
      </c>
      <c r="B381" t="s">
        <v>676</v>
      </c>
      <c r="C381" s="2">
        <v>0</v>
      </c>
      <c r="D381" s="2">
        <v>0</v>
      </c>
      <c r="E381" s="2">
        <f t="shared" si="26"/>
        <v>0</v>
      </c>
      <c r="F381" s="3" t="str">
        <f t="shared" si="27"/>
        <v/>
      </c>
      <c r="G381" s="2"/>
      <c r="H381" s="2">
        <f t="shared" si="28"/>
        <v>0</v>
      </c>
      <c r="I381" s="2">
        <f t="shared" si="29"/>
        <v>0</v>
      </c>
      <c r="J381" s="4">
        <f t="shared" si="30"/>
        <v>0</v>
      </c>
    </row>
    <row r="382" spans="1:10">
      <c r="A382" t="s">
        <v>678</v>
      </c>
      <c r="B382" t="s">
        <v>679</v>
      </c>
      <c r="C382" s="2">
        <v>280700</v>
      </c>
      <c r="D382" s="2">
        <v>517800</v>
      </c>
      <c r="E382" s="2">
        <f t="shared" si="26"/>
        <v>237100</v>
      </c>
      <c r="F382" s="3">
        <f t="shared" si="27"/>
        <v>0.84467402921268253</v>
      </c>
      <c r="G382" s="2"/>
      <c r="H382" s="2">
        <f t="shared" si="28"/>
        <v>4103.3558605647104</v>
      </c>
      <c r="I382" s="2">
        <f t="shared" si="29"/>
        <v>4530.75</v>
      </c>
      <c r="J382" s="4">
        <f t="shared" si="30"/>
        <v>427.39413943528962</v>
      </c>
    </row>
    <row r="383" spans="1:10">
      <c r="A383" t="s">
        <v>680</v>
      </c>
      <c r="B383" t="s">
        <v>681</v>
      </c>
      <c r="C383" s="2">
        <v>165450</v>
      </c>
      <c r="D383" s="2">
        <v>264600</v>
      </c>
      <c r="E383" s="2">
        <f t="shared" si="26"/>
        <v>99150</v>
      </c>
      <c r="F383" s="3">
        <f t="shared" si="27"/>
        <v>0.59927470534904803</v>
      </c>
      <c r="G383" s="2"/>
      <c r="H383" s="2">
        <f t="shared" si="28"/>
        <v>2418.5971753845074</v>
      </c>
      <c r="I383" s="2">
        <f t="shared" si="29"/>
        <v>2315.25</v>
      </c>
      <c r="J383" s="4">
        <f t="shared" si="30"/>
        <v>-103.34717538450741</v>
      </c>
    </row>
    <row r="384" spans="1:10">
      <c r="A384" t="s">
        <v>682</v>
      </c>
      <c r="B384" t="s">
        <v>683</v>
      </c>
      <c r="C384" s="2">
        <v>165050</v>
      </c>
      <c r="D384" s="2">
        <v>254400</v>
      </c>
      <c r="E384" s="2">
        <f t="shared" si="26"/>
        <v>89350</v>
      </c>
      <c r="F384" s="3">
        <f t="shared" si="27"/>
        <v>0.54135110572553768</v>
      </c>
      <c r="G384" s="2"/>
      <c r="H384" s="2">
        <f t="shared" si="28"/>
        <v>2412.7498567374614</v>
      </c>
      <c r="I384" s="2">
        <f t="shared" si="29"/>
        <v>2226</v>
      </c>
      <c r="J384" s="4">
        <f t="shared" si="30"/>
        <v>-186.74985673746141</v>
      </c>
    </row>
    <row r="385" spans="1:10">
      <c r="A385" t="s">
        <v>684</v>
      </c>
      <c r="B385" t="s">
        <v>685</v>
      </c>
      <c r="C385" s="2">
        <v>225200</v>
      </c>
      <c r="D385" s="2">
        <v>393400</v>
      </c>
      <c r="E385" s="2">
        <f t="shared" si="26"/>
        <v>168200</v>
      </c>
      <c r="F385" s="3">
        <f t="shared" si="27"/>
        <v>0.74689165186500883</v>
      </c>
      <c r="G385" s="2"/>
      <c r="H385" s="2">
        <f t="shared" si="28"/>
        <v>3292.0403982870421</v>
      </c>
      <c r="I385" s="2">
        <f t="shared" si="29"/>
        <v>3442.25</v>
      </c>
      <c r="J385" s="4">
        <f t="shared" si="30"/>
        <v>150.20960171295792</v>
      </c>
    </row>
    <row r="386" spans="1:10">
      <c r="A386" t="s">
        <v>686</v>
      </c>
      <c r="B386" t="s">
        <v>658</v>
      </c>
      <c r="C386" s="2">
        <v>61500</v>
      </c>
      <c r="D386" s="2">
        <v>50400</v>
      </c>
      <c r="E386" s="2">
        <f t="shared" si="26"/>
        <v>-11100</v>
      </c>
      <c r="F386" s="3">
        <f t="shared" si="27"/>
        <v>-0.18048780487804877</v>
      </c>
      <c r="G386" s="2"/>
      <c r="H386" s="2">
        <f t="shared" si="28"/>
        <v>899.02524198336175</v>
      </c>
      <c r="I386" s="2">
        <f t="shared" si="29"/>
        <v>441</v>
      </c>
      <c r="J386" s="4">
        <f t="shared" si="30"/>
        <v>-458.02524198336175</v>
      </c>
    </row>
    <row r="387" spans="1:10">
      <c r="A387" t="s">
        <v>687</v>
      </c>
      <c r="B387" t="s">
        <v>688</v>
      </c>
      <c r="C387" s="2">
        <v>312190</v>
      </c>
      <c r="D387" s="2">
        <v>548100</v>
      </c>
      <c r="E387" s="2">
        <f t="shared" si="26"/>
        <v>235910</v>
      </c>
      <c r="F387" s="3">
        <f t="shared" si="27"/>
        <v>0.75566161632339279</v>
      </c>
      <c r="G387" s="2"/>
      <c r="H387" s="2">
        <f t="shared" si="28"/>
        <v>4563.6860210534269</v>
      </c>
      <c r="I387" s="2">
        <f t="shared" si="29"/>
        <v>4795.875</v>
      </c>
      <c r="J387" s="4">
        <f t="shared" si="30"/>
        <v>232.18897894657312</v>
      </c>
    </row>
    <row r="388" spans="1:10">
      <c r="A388" t="s">
        <v>689</v>
      </c>
      <c r="B388" t="s">
        <v>690</v>
      </c>
      <c r="C388" s="2">
        <v>72100</v>
      </c>
      <c r="D388" s="2">
        <v>57300</v>
      </c>
      <c r="E388" s="2">
        <f t="shared" si="26"/>
        <v>-14800</v>
      </c>
      <c r="F388" s="3">
        <f t="shared" si="27"/>
        <v>-0.20527045769764216</v>
      </c>
      <c r="G388" s="2"/>
      <c r="H388" s="2">
        <f t="shared" si="28"/>
        <v>1053.9791861300876</v>
      </c>
      <c r="I388" s="2">
        <f t="shared" si="29"/>
        <v>501.375</v>
      </c>
      <c r="J388" s="4">
        <f t="shared" si="30"/>
        <v>-552.60418613008756</v>
      </c>
    </row>
    <row r="389" spans="1:10">
      <c r="A389" t="s">
        <v>691</v>
      </c>
      <c r="B389" t="s">
        <v>692</v>
      </c>
      <c r="C389" s="2">
        <v>337500</v>
      </c>
      <c r="D389" s="2">
        <v>467500</v>
      </c>
      <c r="E389" s="2">
        <f t="shared" si="26"/>
        <v>130000</v>
      </c>
      <c r="F389" s="3">
        <f t="shared" si="27"/>
        <v>0.38518518518518519</v>
      </c>
      <c r="G389" s="2"/>
      <c r="H389" s="2">
        <f t="shared" si="28"/>
        <v>4933.6751084452781</v>
      </c>
      <c r="I389" s="2">
        <f t="shared" si="29"/>
        <v>4090.625</v>
      </c>
      <c r="J389" s="4">
        <f t="shared" si="30"/>
        <v>-843.05010844527806</v>
      </c>
    </row>
    <row r="390" spans="1:10">
      <c r="A390" t="s">
        <v>693</v>
      </c>
      <c r="B390" t="s">
        <v>694</v>
      </c>
      <c r="C390" s="2">
        <v>316750</v>
      </c>
      <c r="D390" s="2">
        <v>565200</v>
      </c>
      <c r="E390" s="2">
        <f t="shared" si="26"/>
        <v>248450</v>
      </c>
      <c r="F390" s="3">
        <f t="shared" si="27"/>
        <v>0.78437253354380421</v>
      </c>
      <c r="G390" s="2"/>
      <c r="H390" s="2">
        <f t="shared" si="28"/>
        <v>4630.3454536297531</v>
      </c>
      <c r="I390" s="2">
        <f t="shared" si="29"/>
        <v>4945.5</v>
      </c>
      <c r="J390" s="4">
        <f t="shared" si="30"/>
        <v>315.15454637024686</v>
      </c>
    </row>
    <row r="391" spans="1:10">
      <c r="A391" t="s">
        <v>695</v>
      </c>
      <c r="B391" t="s">
        <v>696</v>
      </c>
      <c r="C391" s="2">
        <v>119000</v>
      </c>
      <c r="D391" s="2">
        <v>136000</v>
      </c>
      <c r="E391" s="2">
        <f t="shared" si="26"/>
        <v>17000</v>
      </c>
      <c r="F391" s="3">
        <f t="shared" si="27"/>
        <v>0.14285714285714285</v>
      </c>
      <c r="G391" s="2"/>
      <c r="H391" s="2">
        <f t="shared" si="28"/>
        <v>1739.5772974962611</v>
      </c>
      <c r="I391" s="2">
        <f t="shared" si="29"/>
        <v>1190</v>
      </c>
      <c r="J391" s="4">
        <f t="shared" si="30"/>
        <v>-549.57729749626105</v>
      </c>
    </row>
    <row r="392" spans="1:10">
      <c r="A392" t="s">
        <v>697</v>
      </c>
      <c r="B392" t="s">
        <v>698</v>
      </c>
      <c r="C392" s="2">
        <v>353500</v>
      </c>
      <c r="D392" s="2">
        <v>629200</v>
      </c>
      <c r="E392" s="2">
        <f t="shared" si="26"/>
        <v>275700</v>
      </c>
      <c r="F392" s="3">
        <f t="shared" si="27"/>
        <v>0.77991513437057991</v>
      </c>
      <c r="G392" s="2"/>
      <c r="H392" s="2">
        <f t="shared" si="28"/>
        <v>5167.5678543271279</v>
      </c>
      <c r="I392" s="2">
        <f t="shared" si="29"/>
        <v>5505.5</v>
      </c>
      <c r="J392" s="4">
        <f t="shared" si="30"/>
        <v>337.93214567287214</v>
      </c>
    </row>
    <row r="393" spans="1:10">
      <c r="A393" t="s">
        <v>699</v>
      </c>
      <c r="B393" t="s">
        <v>294</v>
      </c>
      <c r="C393" s="2">
        <v>0</v>
      </c>
      <c r="D393" s="2">
        <v>0</v>
      </c>
      <c r="E393" s="2">
        <f t="shared" si="26"/>
        <v>0</v>
      </c>
      <c r="F393" s="3" t="str">
        <f t="shared" si="27"/>
        <v/>
      </c>
      <c r="G393" s="2"/>
      <c r="H393" s="2">
        <f t="shared" si="28"/>
        <v>0</v>
      </c>
      <c r="I393" s="2">
        <f t="shared" si="29"/>
        <v>0</v>
      </c>
      <c r="J393" s="4">
        <f t="shared" si="30"/>
        <v>0</v>
      </c>
    </row>
    <row r="394" spans="1:10">
      <c r="A394" t="s">
        <v>700</v>
      </c>
      <c r="B394" t="s">
        <v>294</v>
      </c>
      <c r="C394" s="2">
        <v>0</v>
      </c>
      <c r="D394" s="2">
        <v>0</v>
      </c>
      <c r="E394" s="2">
        <f t="shared" si="26"/>
        <v>0</v>
      </c>
      <c r="F394" s="3" t="str">
        <f t="shared" si="27"/>
        <v/>
      </c>
      <c r="G394" s="2"/>
      <c r="H394" s="2">
        <f t="shared" si="28"/>
        <v>0</v>
      </c>
      <c r="I394" s="2">
        <f t="shared" si="29"/>
        <v>0</v>
      </c>
      <c r="J394" s="4">
        <f t="shared" si="30"/>
        <v>0</v>
      </c>
    </row>
    <row r="395" spans="1:10">
      <c r="A395" t="s">
        <v>701</v>
      </c>
      <c r="B395" t="s">
        <v>702</v>
      </c>
      <c r="C395" s="2">
        <v>303500</v>
      </c>
      <c r="D395" s="2">
        <v>497600</v>
      </c>
      <c r="E395" s="2">
        <f t="shared" si="26"/>
        <v>194100</v>
      </c>
      <c r="F395" s="3">
        <f t="shared" si="27"/>
        <v>0.63953871499176274</v>
      </c>
      <c r="G395" s="2"/>
      <c r="H395" s="2">
        <f t="shared" si="28"/>
        <v>4436.6530234463462</v>
      </c>
      <c r="I395" s="2">
        <f t="shared" si="29"/>
        <v>4354</v>
      </c>
      <c r="J395" s="4">
        <f t="shared" si="30"/>
        <v>-82.653023446346197</v>
      </c>
    </row>
    <row r="396" spans="1:10">
      <c r="A396" t="s">
        <v>703</v>
      </c>
      <c r="B396" t="s">
        <v>704</v>
      </c>
      <c r="C396" s="2">
        <v>410500</v>
      </c>
      <c r="D396" s="2">
        <v>795800</v>
      </c>
      <c r="E396" s="2">
        <f t="shared" si="26"/>
        <v>385300</v>
      </c>
      <c r="F396" s="3">
        <f t="shared" si="27"/>
        <v>0.9386114494518879</v>
      </c>
      <c r="G396" s="2"/>
      <c r="H396" s="2">
        <f t="shared" si="28"/>
        <v>6000.8107615312201</v>
      </c>
      <c r="I396" s="2">
        <f t="shared" si="29"/>
        <v>6963.25</v>
      </c>
      <c r="J396" s="4">
        <f t="shared" si="30"/>
        <v>962.43923846877988</v>
      </c>
    </row>
    <row r="397" spans="1:10">
      <c r="A397" t="s">
        <v>705</v>
      </c>
      <c r="B397" t="s">
        <v>706</v>
      </c>
      <c r="C397" s="2">
        <v>179400</v>
      </c>
      <c r="D397" s="2">
        <v>186000</v>
      </c>
      <c r="E397" s="2">
        <f t="shared" si="26"/>
        <v>6600</v>
      </c>
      <c r="F397" s="3">
        <f t="shared" si="27"/>
        <v>3.678929765886288E-2</v>
      </c>
      <c r="G397" s="2"/>
      <c r="H397" s="2">
        <f t="shared" si="28"/>
        <v>2622.5224132002459</v>
      </c>
      <c r="I397" s="2">
        <f t="shared" si="29"/>
        <v>1627.5</v>
      </c>
      <c r="J397" s="4">
        <f t="shared" si="30"/>
        <v>-995.02241320024586</v>
      </c>
    </row>
    <row r="398" spans="1:10">
      <c r="A398" t="s">
        <v>707</v>
      </c>
      <c r="B398" t="s">
        <v>708</v>
      </c>
      <c r="C398" s="2">
        <v>255950</v>
      </c>
      <c r="D398" s="2">
        <v>575500</v>
      </c>
      <c r="E398" s="2">
        <f t="shared" si="26"/>
        <v>319550</v>
      </c>
      <c r="F398" s="3">
        <f t="shared" si="27"/>
        <v>1.2484860324282085</v>
      </c>
      <c r="G398" s="2"/>
      <c r="H398" s="2">
        <f t="shared" si="28"/>
        <v>3741.5530192787228</v>
      </c>
      <c r="I398" s="2">
        <f t="shared" si="29"/>
        <v>5035.625</v>
      </c>
      <c r="J398" s="4">
        <f t="shared" si="30"/>
        <v>1294.0719807212772</v>
      </c>
    </row>
    <row r="399" spans="1:10">
      <c r="A399" t="s">
        <v>709</v>
      </c>
      <c r="B399" t="s">
        <v>708</v>
      </c>
      <c r="C399" s="2">
        <v>0</v>
      </c>
      <c r="D399" s="2">
        <v>0</v>
      </c>
      <c r="E399" s="2">
        <f t="shared" si="26"/>
        <v>0</v>
      </c>
      <c r="F399" s="3" t="str">
        <f t="shared" si="27"/>
        <v/>
      </c>
      <c r="G399" s="2"/>
      <c r="H399" s="2">
        <f t="shared" si="28"/>
        <v>0</v>
      </c>
      <c r="I399" s="2">
        <f t="shared" si="29"/>
        <v>0</v>
      </c>
      <c r="J399" s="4">
        <f t="shared" si="30"/>
        <v>0</v>
      </c>
    </row>
    <row r="400" spans="1:10">
      <c r="A400" t="s">
        <v>710</v>
      </c>
      <c r="B400" t="s">
        <v>670</v>
      </c>
      <c r="C400" s="2">
        <v>26100</v>
      </c>
      <c r="D400" s="2">
        <v>30800</v>
      </c>
      <c r="E400" s="2">
        <f t="shared" si="26"/>
        <v>4700</v>
      </c>
      <c r="F400" s="3">
        <f t="shared" si="27"/>
        <v>0.18007662835249041</v>
      </c>
      <c r="G400" s="2"/>
      <c r="H400" s="2">
        <f t="shared" si="28"/>
        <v>381.53754171976817</v>
      </c>
      <c r="I400" s="2">
        <f t="shared" si="29"/>
        <v>269.5</v>
      </c>
      <c r="J400" s="4">
        <f t="shared" si="30"/>
        <v>-112.03754171976817</v>
      </c>
    </row>
    <row r="401" spans="1:10">
      <c r="A401" t="s">
        <v>711</v>
      </c>
      <c r="B401" t="s">
        <v>712</v>
      </c>
      <c r="C401" s="2">
        <v>296950</v>
      </c>
      <c r="D401" s="2">
        <v>477800</v>
      </c>
      <c r="E401" s="2">
        <f t="shared" si="26"/>
        <v>180850</v>
      </c>
      <c r="F401" s="3">
        <f t="shared" si="27"/>
        <v>0.60902508839872027</v>
      </c>
      <c r="G401" s="2"/>
      <c r="H401" s="2">
        <f t="shared" si="28"/>
        <v>4340.9031806009643</v>
      </c>
      <c r="I401" s="2">
        <f t="shared" si="29"/>
        <v>4180.75</v>
      </c>
      <c r="J401" s="4">
        <f t="shared" si="30"/>
        <v>-160.15318060096433</v>
      </c>
    </row>
    <row r="402" spans="1:10">
      <c r="A402" t="s">
        <v>713</v>
      </c>
      <c r="B402" t="s">
        <v>714</v>
      </c>
      <c r="C402" s="2">
        <v>394000</v>
      </c>
      <c r="D402" s="2">
        <v>1085800</v>
      </c>
      <c r="E402" s="2">
        <f t="shared" si="26"/>
        <v>691800</v>
      </c>
      <c r="F402" s="3">
        <f t="shared" si="27"/>
        <v>1.7558375634517767</v>
      </c>
      <c r="G402" s="2"/>
      <c r="H402" s="2">
        <f t="shared" si="28"/>
        <v>5759.608867340562</v>
      </c>
      <c r="I402" s="2">
        <f t="shared" si="29"/>
        <v>9500.75</v>
      </c>
      <c r="J402" s="4">
        <f t="shared" si="30"/>
        <v>3741.141132659438</v>
      </c>
    </row>
    <row r="403" spans="1:10">
      <c r="A403" t="s">
        <v>715</v>
      </c>
      <c r="B403" t="s">
        <v>716</v>
      </c>
      <c r="C403" s="2">
        <v>151600</v>
      </c>
      <c r="D403" s="2">
        <v>168300</v>
      </c>
      <c r="E403" s="2">
        <f t="shared" si="26"/>
        <v>16700</v>
      </c>
      <c r="F403" s="3">
        <f t="shared" si="27"/>
        <v>0.11015831134564644</v>
      </c>
      <c r="G403" s="2"/>
      <c r="H403" s="2">
        <f t="shared" si="28"/>
        <v>2216.1337672305308</v>
      </c>
      <c r="I403" s="2">
        <f t="shared" si="29"/>
        <v>1472.625</v>
      </c>
      <c r="J403" s="4">
        <f t="shared" si="30"/>
        <v>-743.50876723053079</v>
      </c>
    </row>
    <row r="404" spans="1:10">
      <c r="A404" t="s">
        <v>717</v>
      </c>
      <c r="B404" t="s">
        <v>718</v>
      </c>
      <c r="C404" s="2">
        <v>138600</v>
      </c>
      <c r="D404" s="2">
        <v>136800</v>
      </c>
      <c r="E404" s="2">
        <f t="shared" si="26"/>
        <v>-1800</v>
      </c>
      <c r="F404" s="3">
        <f t="shared" si="27"/>
        <v>-1.2987012987012988E-2</v>
      </c>
      <c r="G404" s="2"/>
      <c r="H404" s="2">
        <f t="shared" si="28"/>
        <v>2026.0959112015275</v>
      </c>
      <c r="I404" s="2">
        <f t="shared" si="29"/>
        <v>1197</v>
      </c>
      <c r="J404" s="4">
        <f t="shared" si="30"/>
        <v>-829.09591120152754</v>
      </c>
    </row>
    <row r="405" spans="1:10">
      <c r="A405" t="s">
        <v>719</v>
      </c>
      <c r="B405" t="s">
        <v>720</v>
      </c>
      <c r="C405" s="2">
        <v>337200</v>
      </c>
      <c r="D405" s="2">
        <v>584700</v>
      </c>
      <c r="E405" s="2">
        <f t="shared" si="26"/>
        <v>247500</v>
      </c>
      <c r="F405" s="3">
        <f t="shared" si="27"/>
        <v>0.73398576512455516</v>
      </c>
      <c r="G405" s="2"/>
      <c r="H405" s="2">
        <f t="shared" si="28"/>
        <v>4929.2896194599934</v>
      </c>
      <c r="I405" s="2">
        <f t="shared" si="29"/>
        <v>5116.125</v>
      </c>
      <c r="J405" s="4">
        <f t="shared" si="30"/>
        <v>186.83538054000655</v>
      </c>
    </row>
    <row r="406" spans="1:10">
      <c r="A406" t="s">
        <v>721</v>
      </c>
      <c r="B406" t="s">
        <v>696</v>
      </c>
      <c r="C406" s="2">
        <v>235500</v>
      </c>
      <c r="D406" s="2">
        <v>586100</v>
      </c>
      <c r="E406" s="2">
        <f t="shared" si="26"/>
        <v>350600</v>
      </c>
      <c r="F406" s="3">
        <f t="shared" si="27"/>
        <v>1.4887473460721867</v>
      </c>
      <c r="G406" s="2"/>
      <c r="H406" s="2">
        <f t="shared" si="28"/>
        <v>3442.6088534484834</v>
      </c>
      <c r="I406" s="2">
        <f t="shared" si="29"/>
        <v>5128.375</v>
      </c>
      <c r="J406" s="4">
        <f t="shared" si="30"/>
        <v>1685.7661465515166</v>
      </c>
    </row>
    <row r="407" spans="1:10">
      <c r="A407" t="s">
        <v>722</v>
      </c>
      <c r="B407" t="s">
        <v>698</v>
      </c>
      <c r="C407" s="2">
        <v>76300</v>
      </c>
      <c r="D407" s="2">
        <v>107500</v>
      </c>
      <c r="E407" s="2">
        <f t="shared" si="26"/>
        <v>31200</v>
      </c>
      <c r="F407" s="3">
        <f t="shared" si="27"/>
        <v>0.4089121887287025</v>
      </c>
      <c r="G407" s="2"/>
      <c r="H407" s="2">
        <f t="shared" si="28"/>
        <v>1115.3760319240735</v>
      </c>
      <c r="I407" s="2">
        <f t="shared" si="29"/>
        <v>940.625</v>
      </c>
      <c r="J407" s="4">
        <f t="shared" si="30"/>
        <v>-174.75103192407346</v>
      </c>
    </row>
    <row r="408" spans="1:10">
      <c r="A408" t="s">
        <v>723</v>
      </c>
      <c r="B408" t="s">
        <v>706</v>
      </c>
      <c r="C408" s="2">
        <v>407690</v>
      </c>
      <c r="D408" s="2">
        <v>825300</v>
      </c>
      <c r="E408" s="2">
        <f t="shared" si="26"/>
        <v>417610</v>
      </c>
      <c r="F408" s="3">
        <f t="shared" si="27"/>
        <v>1.0243322132012067</v>
      </c>
      <c r="G408" s="2"/>
      <c r="H408" s="2">
        <f t="shared" si="28"/>
        <v>5959.7333480357202</v>
      </c>
      <c r="I408" s="2">
        <f t="shared" si="29"/>
        <v>7221.375</v>
      </c>
      <c r="J408" s="4">
        <f t="shared" si="30"/>
        <v>1261.6416519642798</v>
      </c>
    </row>
    <row r="409" spans="1:10">
      <c r="A409" t="s">
        <v>724</v>
      </c>
      <c r="B409" t="s">
        <v>725</v>
      </c>
      <c r="C409" s="2">
        <v>615050</v>
      </c>
      <c r="D409" s="2">
        <v>1121000</v>
      </c>
      <c r="E409" s="2">
        <f t="shared" si="26"/>
        <v>505950</v>
      </c>
      <c r="F409" s="3">
        <f t="shared" si="27"/>
        <v>0.82261604747581496</v>
      </c>
      <c r="G409" s="2"/>
      <c r="H409" s="2">
        <f t="shared" si="28"/>
        <v>8990.9833346644991</v>
      </c>
      <c r="I409" s="2">
        <f t="shared" si="29"/>
        <v>9808.75</v>
      </c>
      <c r="J409" s="4">
        <f t="shared" si="30"/>
        <v>817.76666533550087</v>
      </c>
    </row>
    <row r="410" spans="1:10">
      <c r="A410" t="s">
        <v>726</v>
      </c>
      <c r="B410" t="s">
        <v>716</v>
      </c>
      <c r="C410" s="2">
        <v>373900</v>
      </c>
      <c r="D410" s="2">
        <v>659500</v>
      </c>
      <c r="E410" s="2">
        <f t="shared" si="26"/>
        <v>285600</v>
      </c>
      <c r="F410" s="3">
        <f t="shared" si="27"/>
        <v>0.76384059909066593</v>
      </c>
      <c r="G410" s="2"/>
      <c r="H410" s="2">
        <f t="shared" si="28"/>
        <v>5465.7811053264877</v>
      </c>
      <c r="I410" s="2">
        <f t="shared" si="29"/>
        <v>5770.625</v>
      </c>
      <c r="J410" s="4">
        <f t="shared" si="30"/>
        <v>304.8438946735123</v>
      </c>
    </row>
    <row r="411" spans="1:10">
      <c r="A411" t="s">
        <v>727</v>
      </c>
      <c r="B411" t="s">
        <v>658</v>
      </c>
      <c r="C411" s="2">
        <v>43400</v>
      </c>
      <c r="D411" s="2">
        <v>51000</v>
      </c>
      <c r="E411" s="2">
        <f t="shared" si="26"/>
        <v>7600</v>
      </c>
      <c r="F411" s="3">
        <f t="shared" si="27"/>
        <v>0.17511520737327188</v>
      </c>
      <c r="G411" s="2"/>
      <c r="H411" s="2">
        <f t="shared" si="28"/>
        <v>634.43407320451877</v>
      </c>
      <c r="I411" s="2">
        <f t="shared" si="29"/>
        <v>446.25</v>
      </c>
      <c r="J411" s="4">
        <f t="shared" si="30"/>
        <v>-188.18407320451877</v>
      </c>
    </row>
    <row r="412" spans="1:10">
      <c r="A412" t="s">
        <v>728</v>
      </c>
      <c r="B412" t="s">
        <v>729</v>
      </c>
      <c r="C412" s="2">
        <v>458300</v>
      </c>
      <c r="D412" s="2">
        <v>693000</v>
      </c>
      <c r="E412" s="2">
        <f t="shared" si="26"/>
        <v>234700</v>
      </c>
      <c r="F412" s="3">
        <f t="shared" si="27"/>
        <v>0.51210997163430072</v>
      </c>
      <c r="G412" s="2"/>
      <c r="H412" s="2">
        <f t="shared" si="28"/>
        <v>6699.5653398532477</v>
      </c>
      <c r="I412" s="2">
        <f t="shared" si="29"/>
        <v>6063.75</v>
      </c>
      <c r="J412" s="4">
        <f t="shared" si="30"/>
        <v>-635.81533985324768</v>
      </c>
    </row>
    <row r="413" spans="1:10">
      <c r="A413" t="s">
        <v>730</v>
      </c>
      <c r="B413" t="s">
        <v>731</v>
      </c>
      <c r="C413" s="2">
        <v>346300</v>
      </c>
      <c r="D413" s="2">
        <v>630700</v>
      </c>
      <c r="E413" s="2">
        <f t="shared" si="26"/>
        <v>284400</v>
      </c>
      <c r="F413" s="3">
        <f t="shared" si="27"/>
        <v>0.82125324862835691</v>
      </c>
      <c r="G413" s="2"/>
      <c r="H413" s="2">
        <f t="shared" si="28"/>
        <v>5062.3161186802954</v>
      </c>
      <c r="I413" s="2">
        <f t="shared" si="29"/>
        <v>5518.625</v>
      </c>
      <c r="J413" s="4">
        <f t="shared" si="30"/>
        <v>456.3088813197046</v>
      </c>
    </row>
    <row r="414" spans="1:10">
      <c r="A414" t="s">
        <v>732</v>
      </c>
      <c r="B414" t="s">
        <v>733</v>
      </c>
      <c r="C414" s="2">
        <v>513750</v>
      </c>
      <c r="D414" s="2">
        <v>1042500</v>
      </c>
      <c r="E414" s="2">
        <f t="shared" si="26"/>
        <v>528750</v>
      </c>
      <c r="F414" s="3">
        <f t="shared" si="27"/>
        <v>1.0291970802919708</v>
      </c>
      <c r="G414" s="2"/>
      <c r="H414" s="2">
        <f t="shared" si="28"/>
        <v>7510.1498873000346</v>
      </c>
      <c r="I414" s="2">
        <f t="shared" si="29"/>
        <v>9121.875</v>
      </c>
      <c r="J414" s="4">
        <f t="shared" si="30"/>
        <v>1611.7251126999654</v>
      </c>
    </row>
    <row r="415" spans="1:10">
      <c r="A415" t="s">
        <v>734</v>
      </c>
      <c r="B415" t="s">
        <v>735</v>
      </c>
      <c r="C415" s="2">
        <v>351700</v>
      </c>
      <c r="D415" s="2">
        <v>663300</v>
      </c>
      <c r="E415" s="2">
        <f t="shared" si="26"/>
        <v>311600</v>
      </c>
      <c r="F415" s="3">
        <f t="shared" si="27"/>
        <v>0.88598237133920954</v>
      </c>
      <c r="G415" s="2"/>
      <c r="H415" s="2">
        <f t="shared" si="28"/>
        <v>5141.2549204154202</v>
      </c>
      <c r="I415" s="2">
        <f t="shared" si="29"/>
        <v>5803.875</v>
      </c>
      <c r="J415" s="4">
        <f t="shared" si="30"/>
        <v>662.6200795845798</v>
      </c>
    </row>
    <row r="416" spans="1:10">
      <c r="A416" t="s">
        <v>736</v>
      </c>
      <c r="B416" t="s">
        <v>737</v>
      </c>
      <c r="C416" s="2">
        <v>7400</v>
      </c>
      <c r="D416" s="2">
        <v>8300</v>
      </c>
      <c r="E416" s="2">
        <f t="shared" si="26"/>
        <v>900</v>
      </c>
      <c r="F416" s="3">
        <f t="shared" si="27"/>
        <v>0.12162162162162163</v>
      </c>
      <c r="G416" s="2"/>
      <c r="H416" s="2">
        <f t="shared" si="28"/>
        <v>108.17539497035573</v>
      </c>
      <c r="I416" s="2">
        <f t="shared" si="29"/>
        <v>72.625</v>
      </c>
      <c r="J416" s="4">
        <f t="shared" si="30"/>
        <v>-35.550394970355725</v>
      </c>
    </row>
    <row r="417" spans="1:10">
      <c r="A417" t="s">
        <v>738</v>
      </c>
      <c r="B417" t="s">
        <v>739</v>
      </c>
      <c r="C417" s="2">
        <v>86100</v>
      </c>
      <c r="D417" s="2">
        <v>96300</v>
      </c>
      <c r="E417" s="2">
        <f t="shared" ref="E417:E480" si="31">D417-C417</f>
        <v>10200</v>
      </c>
      <c r="F417" s="3">
        <f t="shared" ref="F417:F480" si="32">IF(OR(C417=0,ISBLANK(C417)),"",E417/C417)</f>
        <v>0.11846689895470383</v>
      </c>
      <c r="G417" s="2"/>
      <c r="H417" s="2">
        <f t="shared" ref="H417:H480" si="33">C417*$H$29/1000</f>
        <v>1258.6353387767065</v>
      </c>
      <c r="I417" s="2">
        <f t="shared" ref="I417:I480" si="34">D417*$I$30/1000</f>
        <v>842.625</v>
      </c>
      <c r="J417" s="4">
        <f t="shared" ref="J417:J480" si="35">I417-H417</f>
        <v>-416.01033877670648</v>
      </c>
    </row>
    <row r="418" spans="1:10">
      <c r="A418" t="s">
        <v>740</v>
      </c>
      <c r="B418" t="s">
        <v>741</v>
      </c>
      <c r="C418" s="2">
        <v>87100</v>
      </c>
      <c r="D418" s="2">
        <v>97500</v>
      </c>
      <c r="E418" s="2">
        <f t="shared" si="31"/>
        <v>10400</v>
      </c>
      <c r="F418" s="3">
        <f t="shared" si="32"/>
        <v>0.11940298507462686</v>
      </c>
      <c r="G418" s="2"/>
      <c r="H418" s="2">
        <f t="shared" si="33"/>
        <v>1273.2536353943221</v>
      </c>
      <c r="I418" s="2">
        <f t="shared" si="34"/>
        <v>853.125</v>
      </c>
      <c r="J418" s="4">
        <f t="shared" si="35"/>
        <v>-420.12863539432215</v>
      </c>
    </row>
    <row r="419" spans="1:10">
      <c r="A419" t="s">
        <v>742</v>
      </c>
      <c r="B419" t="s">
        <v>743</v>
      </c>
      <c r="C419" s="2">
        <v>299600</v>
      </c>
      <c r="D419" s="2">
        <v>546600</v>
      </c>
      <c r="E419" s="2">
        <f t="shared" si="31"/>
        <v>247000</v>
      </c>
      <c r="F419" s="3">
        <f t="shared" si="32"/>
        <v>0.82443257676902537</v>
      </c>
      <c r="G419" s="2"/>
      <c r="H419" s="2">
        <f t="shared" si="33"/>
        <v>4379.6416666376463</v>
      </c>
      <c r="I419" s="2">
        <f t="shared" si="34"/>
        <v>4782.75</v>
      </c>
      <c r="J419" s="4">
        <f t="shared" si="35"/>
        <v>403.10833336235373</v>
      </c>
    </row>
    <row r="420" spans="1:10">
      <c r="A420" t="s">
        <v>744</v>
      </c>
      <c r="B420" t="s">
        <v>745</v>
      </c>
      <c r="C420" s="2">
        <v>105200</v>
      </c>
      <c r="D420" s="2">
        <v>118800</v>
      </c>
      <c r="E420" s="2">
        <f t="shared" si="31"/>
        <v>13600</v>
      </c>
      <c r="F420" s="3">
        <f t="shared" si="32"/>
        <v>0.12927756653992395</v>
      </c>
      <c r="G420" s="2"/>
      <c r="H420" s="2">
        <f t="shared" si="33"/>
        <v>1537.8448041731651</v>
      </c>
      <c r="I420" s="2">
        <f t="shared" si="34"/>
        <v>1039.5</v>
      </c>
      <c r="J420" s="4">
        <f t="shared" si="35"/>
        <v>-498.34480417316513</v>
      </c>
    </row>
    <row r="421" spans="1:10">
      <c r="A421" t="s">
        <v>746</v>
      </c>
      <c r="B421" t="s">
        <v>747</v>
      </c>
      <c r="C421" s="2">
        <v>88000</v>
      </c>
      <c r="D421" s="2">
        <v>98500</v>
      </c>
      <c r="E421" s="2">
        <f t="shared" si="31"/>
        <v>10500</v>
      </c>
      <c r="F421" s="3">
        <f t="shared" si="32"/>
        <v>0.11931818181818182</v>
      </c>
      <c r="G421" s="2"/>
      <c r="H421" s="2">
        <f t="shared" si="33"/>
        <v>1286.4101023501762</v>
      </c>
      <c r="I421" s="2">
        <f t="shared" si="34"/>
        <v>861.875</v>
      </c>
      <c r="J421" s="4">
        <f t="shared" si="35"/>
        <v>-424.5351023501762</v>
      </c>
    </row>
    <row r="422" spans="1:10">
      <c r="A422" t="s">
        <v>748</v>
      </c>
      <c r="B422" t="s">
        <v>749</v>
      </c>
      <c r="C422" s="2">
        <v>266100</v>
      </c>
      <c r="D422" s="2">
        <v>481800</v>
      </c>
      <c r="E422" s="2">
        <f t="shared" si="31"/>
        <v>215700</v>
      </c>
      <c r="F422" s="3">
        <f t="shared" si="32"/>
        <v>0.81059751972942506</v>
      </c>
      <c r="G422" s="2"/>
      <c r="H422" s="2">
        <f t="shared" si="33"/>
        <v>3889.9287299475218</v>
      </c>
      <c r="I422" s="2">
        <f t="shared" si="34"/>
        <v>4215.75</v>
      </c>
      <c r="J422" s="4">
        <f t="shared" si="35"/>
        <v>325.82127005247821</v>
      </c>
    </row>
    <row r="423" spans="1:10">
      <c r="A423" t="s">
        <v>750</v>
      </c>
      <c r="B423" t="s">
        <v>751</v>
      </c>
      <c r="C423" s="2">
        <v>1359900</v>
      </c>
      <c r="D423" s="2">
        <v>1910500</v>
      </c>
      <c r="E423" s="2">
        <f t="shared" si="31"/>
        <v>550600</v>
      </c>
      <c r="F423" s="3">
        <f t="shared" si="32"/>
        <v>0.40488271196411502</v>
      </c>
      <c r="G423" s="2"/>
      <c r="H423" s="2">
        <f t="shared" si="33"/>
        <v>19879.421570295508</v>
      </c>
      <c r="I423" s="2">
        <f t="shared" si="34"/>
        <v>16716.875</v>
      </c>
      <c r="J423" s="4">
        <f t="shared" si="35"/>
        <v>-3162.546570295508</v>
      </c>
    </row>
    <row r="424" spans="1:10">
      <c r="A424" t="s">
        <v>752</v>
      </c>
      <c r="B424" t="s">
        <v>753</v>
      </c>
      <c r="C424" s="2">
        <v>970400</v>
      </c>
      <c r="D424" s="2">
        <v>1275200</v>
      </c>
      <c r="E424" s="2">
        <f t="shared" si="31"/>
        <v>304800</v>
      </c>
      <c r="F424" s="3">
        <f t="shared" si="32"/>
        <v>0.31409727947238253</v>
      </c>
      <c r="G424" s="2"/>
      <c r="H424" s="2">
        <f t="shared" si="33"/>
        <v>14185.595037734216</v>
      </c>
      <c r="I424" s="2">
        <f t="shared" si="34"/>
        <v>11158</v>
      </c>
      <c r="J424" s="4">
        <f t="shared" si="35"/>
        <v>-3027.595037734216</v>
      </c>
    </row>
    <row r="425" spans="1:10">
      <c r="A425" t="s">
        <v>754</v>
      </c>
      <c r="B425" t="s">
        <v>755</v>
      </c>
      <c r="C425" s="2">
        <v>974100</v>
      </c>
      <c r="D425" s="2">
        <v>1472700</v>
      </c>
      <c r="E425" s="2">
        <f t="shared" si="31"/>
        <v>498600</v>
      </c>
      <c r="F425" s="3">
        <f t="shared" si="32"/>
        <v>0.51185709886048658</v>
      </c>
      <c r="G425" s="2"/>
      <c r="H425" s="2">
        <f t="shared" si="33"/>
        <v>14239.682735219394</v>
      </c>
      <c r="I425" s="2">
        <f t="shared" si="34"/>
        <v>12886.125</v>
      </c>
      <c r="J425" s="4">
        <f t="shared" si="35"/>
        <v>-1353.5577352193941</v>
      </c>
    </row>
    <row r="426" spans="1:10">
      <c r="A426" t="s">
        <v>756</v>
      </c>
      <c r="B426" t="s">
        <v>757</v>
      </c>
      <c r="C426" s="2">
        <v>1426900</v>
      </c>
      <c r="D426" s="2">
        <v>1930800</v>
      </c>
      <c r="E426" s="2">
        <f t="shared" si="31"/>
        <v>503900</v>
      </c>
      <c r="F426" s="3">
        <f t="shared" si="32"/>
        <v>0.35314317751769569</v>
      </c>
      <c r="G426" s="2"/>
      <c r="H426" s="2">
        <f t="shared" si="33"/>
        <v>20858.847443675757</v>
      </c>
      <c r="I426" s="2">
        <f t="shared" si="34"/>
        <v>16894.5</v>
      </c>
      <c r="J426" s="4">
        <f t="shared" si="35"/>
        <v>-3964.3474436757569</v>
      </c>
    </row>
    <row r="427" spans="1:10">
      <c r="A427" t="s">
        <v>758</v>
      </c>
      <c r="B427" t="s">
        <v>757</v>
      </c>
      <c r="C427" s="2"/>
      <c r="D427" s="2">
        <v>134500</v>
      </c>
      <c r="E427" s="2">
        <f t="shared" si="31"/>
        <v>134500</v>
      </c>
      <c r="F427" s="3" t="str">
        <f t="shared" si="32"/>
        <v/>
      </c>
      <c r="G427" s="2"/>
      <c r="H427" s="2">
        <f t="shared" si="33"/>
        <v>0</v>
      </c>
      <c r="I427" s="2">
        <f t="shared" si="34"/>
        <v>1176.875</v>
      </c>
      <c r="J427" s="4">
        <f t="shared" si="35"/>
        <v>1176.875</v>
      </c>
    </row>
    <row r="428" spans="1:10">
      <c r="A428" t="s">
        <v>759</v>
      </c>
      <c r="B428" t="s">
        <v>760</v>
      </c>
      <c r="C428" s="2">
        <v>953800</v>
      </c>
      <c r="D428" s="2">
        <v>1395900</v>
      </c>
      <c r="E428" s="2">
        <f t="shared" si="31"/>
        <v>442100</v>
      </c>
      <c r="F428" s="3">
        <f t="shared" si="32"/>
        <v>0.46351436359823861</v>
      </c>
      <c r="G428" s="2"/>
      <c r="H428" s="2">
        <f t="shared" si="33"/>
        <v>13942.931313881798</v>
      </c>
      <c r="I428" s="2">
        <f t="shared" si="34"/>
        <v>12214.125</v>
      </c>
      <c r="J428" s="4">
        <f t="shared" si="35"/>
        <v>-1728.8063138817979</v>
      </c>
    </row>
    <row r="429" spans="1:10">
      <c r="A429" t="s">
        <v>761</v>
      </c>
      <c r="B429" t="s">
        <v>762</v>
      </c>
      <c r="C429" s="2">
        <v>361900</v>
      </c>
      <c r="D429" s="2">
        <v>741500</v>
      </c>
      <c r="E429" s="2">
        <f t="shared" si="31"/>
        <v>379600</v>
      </c>
      <c r="F429" s="3">
        <f t="shared" si="32"/>
        <v>1.0489085382702403</v>
      </c>
      <c r="G429" s="2"/>
      <c r="H429" s="2">
        <f t="shared" si="33"/>
        <v>5290.3615459150997</v>
      </c>
      <c r="I429" s="2">
        <f t="shared" si="34"/>
        <v>6488.125</v>
      </c>
      <c r="J429" s="4">
        <f t="shared" si="35"/>
        <v>1197.7634540849003</v>
      </c>
    </row>
    <row r="430" spans="1:10">
      <c r="A430" t="s">
        <v>763</v>
      </c>
      <c r="B430" t="s">
        <v>764</v>
      </c>
      <c r="C430" s="2">
        <v>197300</v>
      </c>
      <c r="D430" s="2">
        <v>261100</v>
      </c>
      <c r="E430" s="2">
        <f t="shared" si="31"/>
        <v>63800</v>
      </c>
      <c r="F430" s="3">
        <f t="shared" si="32"/>
        <v>0.3233654333502281</v>
      </c>
      <c r="G430" s="2"/>
      <c r="H430" s="2">
        <f t="shared" si="33"/>
        <v>2884.1899226555656</v>
      </c>
      <c r="I430" s="2">
        <f t="shared" si="34"/>
        <v>2284.625</v>
      </c>
      <c r="J430" s="4">
        <f t="shared" si="35"/>
        <v>-599.56492265556562</v>
      </c>
    </row>
    <row r="431" spans="1:10">
      <c r="A431" t="s">
        <v>765</v>
      </c>
      <c r="B431" t="s">
        <v>766</v>
      </c>
      <c r="C431" s="2">
        <v>276200</v>
      </c>
      <c r="D431" s="2">
        <v>549100</v>
      </c>
      <c r="E431" s="2">
        <f t="shared" si="31"/>
        <v>272900</v>
      </c>
      <c r="F431" s="3">
        <f t="shared" si="32"/>
        <v>0.98805213613323684</v>
      </c>
      <c r="G431" s="2"/>
      <c r="H431" s="2">
        <f t="shared" si="33"/>
        <v>4037.5735257854399</v>
      </c>
      <c r="I431" s="2">
        <f t="shared" si="34"/>
        <v>4804.625</v>
      </c>
      <c r="J431" s="4">
        <f t="shared" si="35"/>
        <v>767.05147421456013</v>
      </c>
    </row>
    <row r="432" spans="1:10">
      <c r="A432" t="s">
        <v>767</v>
      </c>
      <c r="B432" t="s">
        <v>768</v>
      </c>
      <c r="C432" s="2">
        <v>1639700</v>
      </c>
      <c r="D432" s="2">
        <v>2400000</v>
      </c>
      <c r="E432" s="2">
        <f t="shared" si="31"/>
        <v>760300</v>
      </c>
      <c r="F432" s="3">
        <f t="shared" si="32"/>
        <v>0.46368238092333963</v>
      </c>
      <c r="G432" s="2"/>
      <c r="H432" s="2">
        <f t="shared" si="33"/>
        <v>23969.620963904366</v>
      </c>
      <c r="I432" s="2">
        <f t="shared" si="34"/>
        <v>21000</v>
      </c>
      <c r="J432" s="4">
        <f t="shared" si="35"/>
        <v>-2969.6209639043664</v>
      </c>
    </row>
    <row r="433" spans="1:10">
      <c r="A433" t="s">
        <v>769</v>
      </c>
      <c r="B433" t="s">
        <v>770</v>
      </c>
      <c r="C433" s="2">
        <v>2474800</v>
      </c>
      <c r="D433" s="2">
        <v>4019400</v>
      </c>
      <c r="E433" s="2">
        <f t="shared" si="31"/>
        <v>1544600</v>
      </c>
      <c r="F433" s="3">
        <f t="shared" si="32"/>
        <v>0.62413124292872146</v>
      </c>
      <c r="G433" s="2"/>
      <c r="H433" s="2">
        <f t="shared" si="33"/>
        <v>36177.360469275183</v>
      </c>
      <c r="I433" s="2">
        <f t="shared" si="34"/>
        <v>35169.75</v>
      </c>
      <c r="J433" s="4">
        <f t="shared" si="35"/>
        <v>-1007.6104692751833</v>
      </c>
    </row>
    <row r="434" spans="1:10">
      <c r="A434" t="s">
        <v>771</v>
      </c>
      <c r="B434" t="s">
        <v>745</v>
      </c>
      <c r="C434" s="2">
        <v>1084300</v>
      </c>
      <c r="D434" s="2">
        <v>1659500</v>
      </c>
      <c r="E434" s="2">
        <f t="shared" si="31"/>
        <v>575200</v>
      </c>
      <c r="F434" s="3">
        <f t="shared" si="32"/>
        <v>0.53048049432813793</v>
      </c>
      <c r="G434" s="2"/>
      <c r="H434" s="2">
        <f t="shared" si="33"/>
        <v>15850.619022480638</v>
      </c>
      <c r="I434" s="2">
        <f t="shared" si="34"/>
        <v>14520.625</v>
      </c>
      <c r="J434" s="4">
        <f t="shared" si="35"/>
        <v>-1329.9940224806378</v>
      </c>
    </row>
    <row r="435" spans="1:10">
      <c r="A435" t="s">
        <v>772</v>
      </c>
      <c r="B435" t="s">
        <v>773</v>
      </c>
      <c r="C435" s="2">
        <v>600</v>
      </c>
      <c r="D435" s="2">
        <v>700</v>
      </c>
      <c r="E435" s="2">
        <f t="shared" si="31"/>
        <v>100</v>
      </c>
      <c r="F435" s="3">
        <f t="shared" si="32"/>
        <v>0.16666666666666666</v>
      </c>
      <c r="G435" s="2"/>
      <c r="H435" s="2">
        <f t="shared" si="33"/>
        <v>8.7709779705693833</v>
      </c>
      <c r="I435" s="2">
        <f t="shared" si="34"/>
        <v>6.125</v>
      </c>
      <c r="J435" s="4">
        <f t="shared" si="35"/>
        <v>-2.6459779705693833</v>
      </c>
    </row>
    <row r="436" spans="1:10">
      <c r="A436" t="s">
        <v>774</v>
      </c>
      <c r="B436" t="s">
        <v>775</v>
      </c>
      <c r="C436" s="2">
        <v>371600</v>
      </c>
      <c r="D436" s="2">
        <v>359500</v>
      </c>
      <c r="E436" s="2">
        <f t="shared" si="31"/>
        <v>-12100</v>
      </c>
      <c r="F436" s="3">
        <f t="shared" si="32"/>
        <v>-3.256189451022605E-2</v>
      </c>
      <c r="G436" s="2"/>
      <c r="H436" s="2">
        <f t="shared" si="33"/>
        <v>5432.1590231059718</v>
      </c>
      <c r="I436" s="2">
        <f t="shared" si="34"/>
        <v>3145.625</v>
      </c>
      <c r="J436" s="4">
        <f t="shared" si="35"/>
        <v>-2286.5340231059718</v>
      </c>
    </row>
    <row r="437" spans="1:10">
      <c r="A437" t="s">
        <v>776</v>
      </c>
      <c r="B437" t="s">
        <v>777</v>
      </c>
      <c r="C437" s="2">
        <v>1585900</v>
      </c>
      <c r="D437" s="2">
        <v>2365400</v>
      </c>
      <c r="E437" s="2">
        <f t="shared" si="31"/>
        <v>779500</v>
      </c>
      <c r="F437" s="3">
        <f t="shared" si="32"/>
        <v>0.4915190112869664</v>
      </c>
      <c r="G437" s="2"/>
      <c r="H437" s="2">
        <f t="shared" si="33"/>
        <v>23183.156605876644</v>
      </c>
      <c r="I437" s="2">
        <f t="shared" si="34"/>
        <v>20697.25</v>
      </c>
      <c r="J437" s="4">
        <f t="shared" si="35"/>
        <v>-2485.9066058766439</v>
      </c>
    </row>
    <row r="438" spans="1:10">
      <c r="A438" t="s">
        <v>778</v>
      </c>
      <c r="B438" t="s">
        <v>779</v>
      </c>
      <c r="C438" s="2">
        <v>3963100</v>
      </c>
      <c r="D438" s="2">
        <v>7693500</v>
      </c>
      <c r="E438" s="2">
        <f t="shared" si="31"/>
        <v>3730400</v>
      </c>
      <c r="F438" s="3">
        <f t="shared" si="32"/>
        <v>0.94128333880043402</v>
      </c>
      <c r="G438" s="2"/>
      <c r="H438" s="2">
        <f t="shared" si="33"/>
        <v>57933.771325272537</v>
      </c>
      <c r="I438" s="2">
        <f t="shared" si="34"/>
        <v>67318.125</v>
      </c>
      <c r="J438" s="4">
        <f t="shared" si="35"/>
        <v>9384.3536747274629</v>
      </c>
    </row>
    <row r="439" spans="1:10">
      <c r="A439" t="s">
        <v>780</v>
      </c>
      <c r="B439" t="s">
        <v>781</v>
      </c>
      <c r="C439" s="2">
        <v>890000</v>
      </c>
      <c r="D439" s="2">
        <v>1421800</v>
      </c>
      <c r="E439" s="2">
        <f t="shared" si="31"/>
        <v>531800</v>
      </c>
      <c r="F439" s="3">
        <f t="shared" si="32"/>
        <v>0.5975280898876405</v>
      </c>
      <c r="G439" s="2"/>
      <c r="H439" s="2">
        <f t="shared" si="33"/>
        <v>13010.283989677919</v>
      </c>
      <c r="I439" s="2">
        <f t="shared" si="34"/>
        <v>12440.75</v>
      </c>
      <c r="J439" s="4">
        <f t="shared" si="35"/>
        <v>-569.53398967791873</v>
      </c>
    </row>
    <row r="440" spans="1:10">
      <c r="A440" t="s">
        <v>782</v>
      </c>
      <c r="B440" t="s">
        <v>783</v>
      </c>
      <c r="C440" s="2">
        <v>1019000</v>
      </c>
      <c r="D440" s="2">
        <v>1720900</v>
      </c>
      <c r="E440" s="2">
        <f t="shared" si="31"/>
        <v>701900</v>
      </c>
      <c r="F440" s="3">
        <f t="shared" si="32"/>
        <v>0.68881256133464186</v>
      </c>
      <c r="G440" s="2"/>
      <c r="H440" s="2">
        <f t="shared" si="33"/>
        <v>14896.044253350336</v>
      </c>
      <c r="I440" s="2">
        <f t="shared" si="34"/>
        <v>15057.875</v>
      </c>
      <c r="J440" s="4">
        <f t="shared" si="35"/>
        <v>161.83074664966443</v>
      </c>
    </row>
    <row r="441" spans="1:10">
      <c r="A441" t="s">
        <v>784</v>
      </c>
      <c r="B441" t="s">
        <v>785</v>
      </c>
      <c r="C441" s="2">
        <v>1293400</v>
      </c>
      <c r="D441" s="2">
        <v>2121200</v>
      </c>
      <c r="E441" s="2">
        <f t="shared" si="31"/>
        <v>827800</v>
      </c>
      <c r="F441" s="3">
        <f t="shared" si="32"/>
        <v>0.64001855574454924</v>
      </c>
      <c r="G441" s="2"/>
      <c r="H441" s="2">
        <f t="shared" si="33"/>
        <v>18907.304845224069</v>
      </c>
      <c r="I441" s="2">
        <f t="shared" si="34"/>
        <v>18560.5</v>
      </c>
      <c r="J441" s="4">
        <f t="shared" si="35"/>
        <v>-346.80484522406914</v>
      </c>
    </row>
    <row r="442" spans="1:10">
      <c r="A442" t="s">
        <v>786</v>
      </c>
      <c r="B442" t="s">
        <v>787</v>
      </c>
      <c r="C442" s="2">
        <v>1298900</v>
      </c>
      <c r="D442" s="2">
        <v>2185900</v>
      </c>
      <c r="E442" s="2">
        <f t="shared" si="31"/>
        <v>887000</v>
      </c>
      <c r="F442" s="3">
        <f t="shared" si="32"/>
        <v>0.68288551851566714</v>
      </c>
      <c r="G442" s="2"/>
      <c r="H442" s="2">
        <f t="shared" si="33"/>
        <v>18987.705476620955</v>
      </c>
      <c r="I442" s="2">
        <f t="shared" si="34"/>
        <v>19126.625</v>
      </c>
      <c r="J442" s="4">
        <f t="shared" si="35"/>
        <v>138.91952337904513</v>
      </c>
    </row>
    <row r="443" spans="1:10">
      <c r="A443" t="s">
        <v>788</v>
      </c>
      <c r="B443" t="s">
        <v>789</v>
      </c>
      <c r="C443" s="2">
        <v>253600</v>
      </c>
      <c r="D443" s="2">
        <v>518000</v>
      </c>
      <c r="E443" s="2">
        <f t="shared" si="31"/>
        <v>264400</v>
      </c>
      <c r="F443" s="3">
        <f t="shared" si="32"/>
        <v>1.0425867507886435</v>
      </c>
      <c r="G443" s="2"/>
      <c r="H443" s="2">
        <f t="shared" si="33"/>
        <v>3707.2000222273259</v>
      </c>
      <c r="I443" s="2">
        <f t="shared" si="34"/>
        <v>4532.5</v>
      </c>
      <c r="J443" s="4">
        <f t="shared" si="35"/>
        <v>825.29997777267408</v>
      </c>
    </row>
    <row r="444" spans="1:10">
      <c r="A444" t="s">
        <v>790</v>
      </c>
      <c r="B444" t="s">
        <v>789</v>
      </c>
      <c r="C444" s="2">
        <v>1162000</v>
      </c>
      <c r="D444" s="2">
        <v>2019800</v>
      </c>
      <c r="E444" s="2">
        <f t="shared" si="31"/>
        <v>857800</v>
      </c>
      <c r="F444" s="3">
        <f t="shared" si="32"/>
        <v>0.73820998278829608</v>
      </c>
      <c r="G444" s="2"/>
      <c r="H444" s="2">
        <f t="shared" si="33"/>
        <v>16986.460669669374</v>
      </c>
      <c r="I444" s="2">
        <f t="shared" si="34"/>
        <v>17673.25</v>
      </c>
      <c r="J444" s="4">
        <f t="shared" si="35"/>
        <v>686.7893303306264</v>
      </c>
    </row>
    <row r="445" spans="1:10">
      <c r="A445" t="s">
        <v>791</v>
      </c>
      <c r="B445" t="s">
        <v>792</v>
      </c>
      <c r="C445" s="2">
        <v>3337400</v>
      </c>
      <c r="D445" s="2">
        <v>5183800</v>
      </c>
      <c r="E445" s="2">
        <f t="shared" si="31"/>
        <v>1846400</v>
      </c>
      <c r="F445" s="3">
        <f t="shared" si="32"/>
        <v>0.55324504104991912</v>
      </c>
      <c r="G445" s="2"/>
      <c r="H445" s="2">
        <f t="shared" si="33"/>
        <v>48787.103131630436</v>
      </c>
      <c r="I445" s="2">
        <f t="shared" si="34"/>
        <v>45358.25</v>
      </c>
      <c r="J445" s="4">
        <f t="shared" si="35"/>
        <v>-3428.8531316304361</v>
      </c>
    </row>
    <row r="446" spans="1:10">
      <c r="A446" t="s">
        <v>793</v>
      </c>
      <c r="B446" t="s">
        <v>794</v>
      </c>
      <c r="C446" s="2">
        <v>461900</v>
      </c>
      <c r="D446" s="2">
        <v>524300</v>
      </c>
      <c r="E446" s="2">
        <f t="shared" si="31"/>
        <v>62400</v>
      </c>
      <c r="F446" s="3">
        <f t="shared" si="32"/>
        <v>0.13509417622862091</v>
      </c>
      <c r="G446" s="2"/>
      <c r="H446" s="2">
        <f t="shared" si="33"/>
        <v>6752.1912076766639</v>
      </c>
      <c r="I446" s="2">
        <f t="shared" si="34"/>
        <v>4587.625</v>
      </c>
      <c r="J446" s="4">
        <f t="shared" si="35"/>
        <v>-2164.5662076766639</v>
      </c>
    </row>
    <row r="447" spans="1:10">
      <c r="A447" t="s">
        <v>795</v>
      </c>
      <c r="B447" t="s">
        <v>796</v>
      </c>
      <c r="C447" s="2">
        <v>569900</v>
      </c>
      <c r="D447" s="2">
        <v>957800</v>
      </c>
      <c r="E447" s="2">
        <f t="shared" si="31"/>
        <v>387900</v>
      </c>
      <c r="F447" s="3">
        <f t="shared" si="32"/>
        <v>0.68064572732058259</v>
      </c>
      <c r="G447" s="2"/>
      <c r="H447" s="2">
        <f t="shared" si="33"/>
        <v>8330.9672423791526</v>
      </c>
      <c r="I447" s="2">
        <f t="shared" si="34"/>
        <v>8380.75</v>
      </c>
      <c r="J447" s="4">
        <f t="shared" si="35"/>
        <v>49.782757620847406</v>
      </c>
    </row>
    <row r="448" spans="1:10">
      <c r="A448" t="s">
        <v>797</v>
      </c>
      <c r="B448" t="s">
        <v>798</v>
      </c>
      <c r="C448" s="2">
        <v>722100</v>
      </c>
      <c r="D448" s="2">
        <v>1088100</v>
      </c>
      <c r="E448" s="2">
        <f t="shared" si="31"/>
        <v>366000</v>
      </c>
      <c r="F448" s="3">
        <f t="shared" si="32"/>
        <v>0.50685500623182389</v>
      </c>
      <c r="G448" s="2"/>
      <c r="H448" s="2">
        <f t="shared" si="33"/>
        <v>10555.871987580253</v>
      </c>
      <c r="I448" s="2">
        <f t="shared" si="34"/>
        <v>9520.875</v>
      </c>
      <c r="J448" s="4">
        <f t="shared" si="35"/>
        <v>-1034.9969875802526</v>
      </c>
    </row>
    <row r="449" spans="1:10">
      <c r="A449" t="s">
        <v>799</v>
      </c>
      <c r="B449" t="s">
        <v>798</v>
      </c>
      <c r="C449" s="2">
        <v>694700</v>
      </c>
      <c r="D449" s="2">
        <v>1295200</v>
      </c>
      <c r="E449" s="2">
        <f t="shared" si="31"/>
        <v>600500</v>
      </c>
      <c r="F449" s="3">
        <f t="shared" si="32"/>
        <v>0.8644019001007629</v>
      </c>
      <c r="G449" s="2"/>
      <c r="H449" s="2">
        <f t="shared" si="33"/>
        <v>10155.330660257585</v>
      </c>
      <c r="I449" s="2">
        <f t="shared" si="34"/>
        <v>11333</v>
      </c>
      <c r="J449" s="4">
        <f t="shared" si="35"/>
        <v>1177.6693397424151</v>
      </c>
    </row>
    <row r="450" spans="1:10">
      <c r="A450" t="s">
        <v>800</v>
      </c>
      <c r="B450" t="s">
        <v>777</v>
      </c>
      <c r="C450" s="2">
        <v>84100</v>
      </c>
      <c r="D450" s="2">
        <v>109600</v>
      </c>
      <c r="E450" s="2">
        <f t="shared" si="31"/>
        <v>25500</v>
      </c>
      <c r="F450" s="3">
        <f t="shared" si="32"/>
        <v>0.3032104637336504</v>
      </c>
      <c r="G450" s="2"/>
      <c r="H450" s="2">
        <f t="shared" si="33"/>
        <v>1229.3987455414751</v>
      </c>
      <c r="I450" s="2">
        <f t="shared" si="34"/>
        <v>959</v>
      </c>
      <c r="J450" s="4">
        <f t="shared" si="35"/>
        <v>-270.39874554147514</v>
      </c>
    </row>
    <row r="451" spans="1:10">
      <c r="A451" t="s">
        <v>801</v>
      </c>
      <c r="B451" t="s">
        <v>802</v>
      </c>
      <c r="C451" s="2">
        <v>268700</v>
      </c>
      <c r="D451" s="2">
        <v>400000</v>
      </c>
      <c r="E451" s="2">
        <f t="shared" si="31"/>
        <v>131300</v>
      </c>
      <c r="F451" s="3">
        <f t="shared" si="32"/>
        <v>0.48864905098623002</v>
      </c>
      <c r="G451" s="2"/>
      <c r="H451" s="2">
        <f t="shared" si="33"/>
        <v>3927.9363011533223</v>
      </c>
      <c r="I451" s="2">
        <f t="shared" si="34"/>
        <v>3500</v>
      </c>
      <c r="J451" s="4">
        <f t="shared" si="35"/>
        <v>-427.93630115332235</v>
      </c>
    </row>
    <row r="452" spans="1:10">
      <c r="A452" t="s">
        <v>803</v>
      </c>
      <c r="B452" t="s">
        <v>804</v>
      </c>
      <c r="C452" s="2">
        <v>2000</v>
      </c>
      <c r="D452" s="2">
        <v>2900</v>
      </c>
      <c r="E452" s="2">
        <f t="shared" si="31"/>
        <v>900</v>
      </c>
      <c r="F452" s="3">
        <f t="shared" si="32"/>
        <v>0.45</v>
      </c>
      <c r="G452" s="2"/>
      <c r="H452" s="2">
        <f t="shared" si="33"/>
        <v>29.236593235231279</v>
      </c>
      <c r="I452" s="2">
        <f t="shared" si="34"/>
        <v>25.375</v>
      </c>
      <c r="J452" s="4">
        <f t="shared" si="35"/>
        <v>-3.861593235231279</v>
      </c>
    </row>
    <row r="453" spans="1:10">
      <c r="A453" t="s">
        <v>805</v>
      </c>
      <c r="B453" t="s">
        <v>806</v>
      </c>
      <c r="C453" s="2">
        <v>241500</v>
      </c>
      <c r="D453" s="2">
        <v>488700</v>
      </c>
      <c r="E453" s="2">
        <f t="shared" si="31"/>
        <v>247200</v>
      </c>
      <c r="F453" s="3">
        <f t="shared" si="32"/>
        <v>1.0236024844720497</v>
      </c>
      <c r="G453" s="2"/>
      <c r="H453" s="2">
        <f t="shared" si="33"/>
        <v>3530.318633154177</v>
      </c>
      <c r="I453" s="2">
        <f t="shared" si="34"/>
        <v>4276.125</v>
      </c>
      <c r="J453" s="4">
        <f t="shared" si="35"/>
        <v>745.80636684582305</v>
      </c>
    </row>
    <row r="454" spans="1:10">
      <c r="A454" t="s">
        <v>807</v>
      </c>
      <c r="B454" t="s">
        <v>808</v>
      </c>
      <c r="C454" s="2">
        <v>283300</v>
      </c>
      <c r="D454" s="2">
        <v>557900</v>
      </c>
      <c r="E454" s="2">
        <f t="shared" si="31"/>
        <v>274600</v>
      </c>
      <c r="F454" s="3">
        <f t="shared" si="32"/>
        <v>0.96929050476526646</v>
      </c>
      <c r="G454" s="2"/>
      <c r="H454" s="2">
        <f t="shared" si="33"/>
        <v>4141.3634317705109</v>
      </c>
      <c r="I454" s="2">
        <f t="shared" si="34"/>
        <v>4881.625</v>
      </c>
      <c r="J454" s="4">
        <f t="shared" si="35"/>
        <v>740.26156822948906</v>
      </c>
    </row>
    <row r="455" spans="1:10">
      <c r="A455" t="s">
        <v>809</v>
      </c>
      <c r="B455" t="s">
        <v>806</v>
      </c>
      <c r="C455" s="2">
        <v>79100</v>
      </c>
      <c r="D455" s="2">
        <v>88000</v>
      </c>
      <c r="E455" s="2">
        <f t="shared" si="31"/>
        <v>8900</v>
      </c>
      <c r="F455" s="3">
        <f t="shared" si="32"/>
        <v>0.1125158027812895</v>
      </c>
      <c r="G455" s="2"/>
      <c r="H455" s="2">
        <f t="shared" si="33"/>
        <v>1156.307262453397</v>
      </c>
      <c r="I455" s="2">
        <f t="shared" si="34"/>
        <v>770</v>
      </c>
      <c r="J455" s="4">
        <f t="shared" si="35"/>
        <v>-386.30726245339702</v>
      </c>
    </row>
    <row r="456" spans="1:10">
      <c r="A456" t="s">
        <v>810</v>
      </c>
      <c r="B456" t="s">
        <v>811</v>
      </c>
      <c r="C456" s="2">
        <v>126600</v>
      </c>
      <c r="D456" s="2">
        <v>155200</v>
      </c>
      <c r="E456" s="2">
        <f t="shared" si="31"/>
        <v>28600</v>
      </c>
      <c r="F456" s="3">
        <f t="shared" si="32"/>
        <v>0.2259083728278041</v>
      </c>
      <c r="G456" s="2"/>
      <c r="H456" s="2">
        <f t="shared" si="33"/>
        <v>1850.67635179014</v>
      </c>
      <c r="I456" s="2">
        <f t="shared" si="34"/>
        <v>1358</v>
      </c>
      <c r="J456" s="4">
        <f t="shared" si="35"/>
        <v>-492.67635179013996</v>
      </c>
    </row>
    <row r="457" spans="1:10">
      <c r="A457" t="s">
        <v>812</v>
      </c>
      <c r="B457" t="s">
        <v>813</v>
      </c>
      <c r="C457" s="2">
        <v>249200</v>
      </c>
      <c r="D457" s="2">
        <v>532500</v>
      </c>
      <c r="E457" s="2">
        <f t="shared" si="31"/>
        <v>283300</v>
      </c>
      <c r="F457" s="3">
        <f t="shared" si="32"/>
        <v>1.1368378812199036</v>
      </c>
      <c r="G457" s="2"/>
      <c r="H457" s="2">
        <f t="shared" si="33"/>
        <v>3642.8795171098172</v>
      </c>
      <c r="I457" s="2">
        <f t="shared" si="34"/>
        <v>4659.375</v>
      </c>
      <c r="J457" s="4">
        <f t="shared" si="35"/>
        <v>1016.4954828901828</v>
      </c>
    </row>
    <row r="458" spans="1:10">
      <c r="A458" t="s">
        <v>814</v>
      </c>
      <c r="B458" t="s">
        <v>815</v>
      </c>
      <c r="C458" s="2">
        <v>1115000</v>
      </c>
      <c r="D458" s="2">
        <v>2437300</v>
      </c>
      <c r="E458" s="2">
        <f t="shared" si="31"/>
        <v>1322300</v>
      </c>
      <c r="F458" s="3">
        <f t="shared" si="32"/>
        <v>1.1859192825112108</v>
      </c>
      <c r="G458" s="2"/>
      <c r="H458" s="2">
        <f t="shared" si="33"/>
        <v>16299.400728641438</v>
      </c>
      <c r="I458" s="2">
        <f t="shared" si="34"/>
        <v>21326.375</v>
      </c>
      <c r="J458" s="4">
        <f t="shared" si="35"/>
        <v>5026.974271358562</v>
      </c>
    </row>
    <row r="459" spans="1:10">
      <c r="A459" t="s">
        <v>816</v>
      </c>
      <c r="B459" t="s">
        <v>817</v>
      </c>
      <c r="C459" s="2">
        <v>545800</v>
      </c>
      <c r="D459" s="2">
        <v>520300</v>
      </c>
      <c r="E459" s="2">
        <f t="shared" si="31"/>
        <v>-25500</v>
      </c>
      <c r="F459" s="3">
        <f t="shared" si="32"/>
        <v>-4.6720410406742394E-2</v>
      </c>
      <c r="G459" s="2"/>
      <c r="H459" s="2">
        <f t="shared" si="33"/>
        <v>7978.6662938946156</v>
      </c>
      <c r="I459" s="2">
        <f t="shared" si="34"/>
        <v>4552.625</v>
      </c>
      <c r="J459" s="4">
        <f t="shared" si="35"/>
        <v>-3426.0412938946156</v>
      </c>
    </row>
    <row r="460" spans="1:10">
      <c r="A460" t="s">
        <v>818</v>
      </c>
      <c r="B460" t="s">
        <v>819</v>
      </c>
      <c r="C460" s="2">
        <v>1641000</v>
      </c>
      <c r="D460" s="2">
        <v>2769000</v>
      </c>
      <c r="E460" s="2">
        <f t="shared" si="31"/>
        <v>1128000</v>
      </c>
      <c r="F460" s="3">
        <f t="shared" si="32"/>
        <v>0.6873857404021938</v>
      </c>
      <c r="G460" s="2"/>
      <c r="H460" s="2">
        <f t="shared" si="33"/>
        <v>23988.624749507264</v>
      </c>
      <c r="I460" s="2">
        <f t="shared" si="34"/>
        <v>24228.75</v>
      </c>
      <c r="J460" s="4">
        <f t="shared" si="35"/>
        <v>240.12525049273609</v>
      </c>
    </row>
    <row r="461" spans="1:10">
      <c r="A461" t="s">
        <v>820</v>
      </c>
      <c r="B461" t="s">
        <v>821</v>
      </c>
      <c r="C461" s="2">
        <v>1018100</v>
      </c>
      <c r="D461" s="2">
        <v>1957000</v>
      </c>
      <c r="E461" s="2">
        <f t="shared" si="31"/>
        <v>938900</v>
      </c>
      <c r="F461" s="3">
        <f t="shared" si="32"/>
        <v>0.92220803457420686</v>
      </c>
      <c r="G461" s="2"/>
      <c r="H461" s="2">
        <f t="shared" si="33"/>
        <v>14882.887786394482</v>
      </c>
      <c r="I461" s="2">
        <f t="shared" si="34"/>
        <v>17123.75</v>
      </c>
      <c r="J461" s="4">
        <f t="shared" si="35"/>
        <v>2240.8622136055183</v>
      </c>
    </row>
    <row r="462" spans="1:10">
      <c r="A462" t="s">
        <v>822</v>
      </c>
      <c r="B462" t="s">
        <v>823</v>
      </c>
      <c r="C462" s="2">
        <v>302400</v>
      </c>
      <c r="D462" s="2">
        <v>597600</v>
      </c>
      <c r="E462" s="2">
        <f t="shared" si="31"/>
        <v>295200</v>
      </c>
      <c r="F462" s="3">
        <f t="shared" si="32"/>
        <v>0.97619047619047616</v>
      </c>
      <c r="G462" s="2"/>
      <c r="H462" s="2">
        <f t="shared" si="33"/>
        <v>4420.5728971669696</v>
      </c>
      <c r="I462" s="2">
        <f t="shared" si="34"/>
        <v>5229</v>
      </c>
      <c r="J462" s="4">
        <f t="shared" si="35"/>
        <v>808.4271028330304</v>
      </c>
    </row>
    <row r="463" spans="1:10">
      <c r="A463" t="s">
        <v>824</v>
      </c>
      <c r="B463" t="s">
        <v>825</v>
      </c>
      <c r="C463" s="2">
        <v>158400</v>
      </c>
      <c r="D463" s="2">
        <v>215300</v>
      </c>
      <c r="E463" s="2">
        <f t="shared" si="31"/>
        <v>56900</v>
      </c>
      <c r="F463" s="3">
        <f t="shared" si="32"/>
        <v>0.35921717171717171</v>
      </c>
      <c r="G463" s="2"/>
      <c r="H463" s="2">
        <f t="shared" si="33"/>
        <v>2315.5381842303173</v>
      </c>
      <c r="I463" s="2">
        <f t="shared" si="34"/>
        <v>1883.875</v>
      </c>
      <c r="J463" s="4">
        <f t="shared" si="35"/>
        <v>-431.66318423031726</v>
      </c>
    </row>
    <row r="464" spans="1:10">
      <c r="A464" t="s">
        <v>826</v>
      </c>
      <c r="B464" t="s">
        <v>825</v>
      </c>
      <c r="C464" s="2">
        <v>2190200</v>
      </c>
      <c r="D464" s="2">
        <v>3790000</v>
      </c>
      <c r="E464" s="2">
        <f t="shared" si="31"/>
        <v>1599800</v>
      </c>
      <c r="F464" s="3">
        <f t="shared" si="32"/>
        <v>0.73043557665966574</v>
      </c>
      <c r="G464" s="2"/>
      <c r="H464" s="2">
        <f t="shared" si="33"/>
        <v>32016.993251901771</v>
      </c>
      <c r="I464" s="2">
        <f t="shared" si="34"/>
        <v>33162.5</v>
      </c>
      <c r="J464" s="4">
        <f t="shared" si="35"/>
        <v>1145.5067480982289</v>
      </c>
    </row>
    <row r="465" spans="1:10">
      <c r="A465" t="s">
        <v>827</v>
      </c>
      <c r="B465" t="s">
        <v>828</v>
      </c>
      <c r="C465" s="2">
        <v>1451100</v>
      </c>
      <c r="D465" s="2">
        <v>2159000</v>
      </c>
      <c r="E465" s="2">
        <f t="shared" si="31"/>
        <v>707900</v>
      </c>
      <c r="F465" s="3">
        <f t="shared" si="32"/>
        <v>0.48783681345186408</v>
      </c>
      <c r="G465" s="2"/>
      <c r="H465" s="2">
        <f t="shared" si="33"/>
        <v>21212.610221822055</v>
      </c>
      <c r="I465" s="2">
        <f t="shared" si="34"/>
        <v>18891.25</v>
      </c>
      <c r="J465" s="4">
        <f t="shared" si="35"/>
        <v>-2321.3602218220549</v>
      </c>
    </row>
    <row r="466" spans="1:10">
      <c r="A466" t="s">
        <v>829</v>
      </c>
      <c r="B466" t="s">
        <v>830</v>
      </c>
      <c r="C466" s="2">
        <v>194150</v>
      </c>
      <c r="D466" s="2">
        <v>330800</v>
      </c>
      <c r="E466" s="2">
        <f t="shared" si="31"/>
        <v>136650</v>
      </c>
      <c r="F466" s="3">
        <f t="shared" si="32"/>
        <v>0.70383723924800412</v>
      </c>
      <c r="G466" s="2"/>
      <c r="H466" s="2">
        <f t="shared" si="33"/>
        <v>2838.1422883100768</v>
      </c>
      <c r="I466" s="2">
        <f t="shared" si="34"/>
        <v>2894.5</v>
      </c>
      <c r="J466" s="4">
        <f t="shared" si="35"/>
        <v>56.357711689923235</v>
      </c>
    </row>
    <row r="467" spans="1:10">
      <c r="A467" t="s">
        <v>831</v>
      </c>
      <c r="B467" t="s">
        <v>832</v>
      </c>
      <c r="C467" s="2">
        <v>434800</v>
      </c>
      <c r="D467" s="2">
        <v>838300</v>
      </c>
      <c r="E467" s="2">
        <f t="shared" si="31"/>
        <v>403500</v>
      </c>
      <c r="F467" s="3">
        <f t="shared" si="32"/>
        <v>0.92801287948482059</v>
      </c>
      <c r="G467" s="2"/>
      <c r="H467" s="2">
        <f t="shared" si="33"/>
        <v>6356.0353693392799</v>
      </c>
      <c r="I467" s="2">
        <f t="shared" si="34"/>
        <v>7335.125</v>
      </c>
      <c r="J467" s="4">
        <f t="shared" si="35"/>
        <v>979.0896306607201</v>
      </c>
    </row>
    <row r="468" spans="1:10">
      <c r="A468" t="s">
        <v>833</v>
      </c>
      <c r="B468" t="s">
        <v>830</v>
      </c>
      <c r="C468" s="2">
        <v>80600</v>
      </c>
      <c r="D468" s="2">
        <v>77500</v>
      </c>
      <c r="E468" s="2">
        <f t="shared" si="31"/>
        <v>-3100</v>
      </c>
      <c r="F468" s="3">
        <f t="shared" si="32"/>
        <v>-3.8461538461538464E-2</v>
      </c>
      <c r="G468" s="2"/>
      <c r="H468" s="2">
        <f t="shared" si="33"/>
        <v>1178.2347073798205</v>
      </c>
      <c r="I468" s="2">
        <f t="shared" si="34"/>
        <v>678.125</v>
      </c>
      <c r="J468" s="4">
        <f t="shared" si="35"/>
        <v>-500.10970737982052</v>
      </c>
    </row>
    <row r="469" spans="1:10">
      <c r="A469" t="s">
        <v>834</v>
      </c>
      <c r="B469" t="s">
        <v>775</v>
      </c>
      <c r="C469" s="2">
        <v>1206600</v>
      </c>
      <c r="D469" s="2">
        <v>1776100</v>
      </c>
      <c r="E469" s="2">
        <f t="shared" si="31"/>
        <v>569500</v>
      </c>
      <c r="F469" s="3">
        <f t="shared" si="32"/>
        <v>0.47198740261892924</v>
      </c>
      <c r="G469" s="2"/>
      <c r="H469" s="2">
        <f t="shared" si="33"/>
        <v>17638.436698815029</v>
      </c>
      <c r="I469" s="2">
        <f t="shared" si="34"/>
        <v>15540.875</v>
      </c>
      <c r="J469" s="4">
        <f t="shared" si="35"/>
        <v>-2097.5616988150286</v>
      </c>
    </row>
    <row r="470" spans="1:10">
      <c r="A470" t="s">
        <v>835</v>
      </c>
      <c r="B470" t="s">
        <v>775</v>
      </c>
      <c r="C470" s="2">
        <v>2127000</v>
      </c>
      <c r="D470" s="2">
        <v>2656200</v>
      </c>
      <c r="E470" s="2">
        <f t="shared" si="31"/>
        <v>529200</v>
      </c>
      <c r="F470" s="3">
        <f t="shared" si="32"/>
        <v>0.24880112834978843</v>
      </c>
      <c r="G470" s="2"/>
      <c r="H470" s="2">
        <f t="shared" si="33"/>
        <v>31093.116905668463</v>
      </c>
      <c r="I470" s="2">
        <f t="shared" si="34"/>
        <v>23241.75</v>
      </c>
      <c r="J470" s="4">
        <f t="shared" si="35"/>
        <v>-7851.366905668463</v>
      </c>
    </row>
    <row r="471" spans="1:10">
      <c r="A471" t="s">
        <v>836</v>
      </c>
      <c r="B471" t="s">
        <v>837</v>
      </c>
      <c r="C471" s="2">
        <v>1780400</v>
      </c>
      <c r="D471" s="2">
        <v>3257500</v>
      </c>
      <c r="E471" s="2">
        <f t="shared" si="31"/>
        <v>1477100</v>
      </c>
      <c r="F471" s="3">
        <f t="shared" si="32"/>
        <v>0.82964502359020442</v>
      </c>
      <c r="G471" s="2"/>
      <c r="H471" s="2">
        <f t="shared" si="33"/>
        <v>26026.415298002885</v>
      </c>
      <c r="I471" s="2">
        <f t="shared" si="34"/>
        <v>28503.125</v>
      </c>
      <c r="J471" s="4">
        <f t="shared" si="35"/>
        <v>2476.7097019971152</v>
      </c>
    </row>
    <row r="472" spans="1:10">
      <c r="A472" t="s">
        <v>838</v>
      </c>
      <c r="B472" t="s">
        <v>839</v>
      </c>
      <c r="C472" s="2">
        <v>2415700</v>
      </c>
      <c r="D472" s="2">
        <v>3926300</v>
      </c>
      <c r="E472" s="2">
        <f t="shared" si="31"/>
        <v>1510600</v>
      </c>
      <c r="F472" s="3">
        <f t="shared" si="32"/>
        <v>0.62532599246595189</v>
      </c>
      <c r="G472" s="2"/>
      <c r="H472" s="2">
        <f t="shared" si="33"/>
        <v>35313.419139174104</v>
      </c>
      <c r="I472" s="2">
        <f t="shared" si="34"/>
        <v>34355.125</v>
      </c>
      <c r="J472" s="4">
        <f t="shared" si="35"/>
        <v>-958.2941391741042</v>
      </c>
    </row>
    <row r="473" spans="1:10">
      <c r="A473" t="s">
        <v>840</v>
      </c>
      <c r="B473" t="s">
        <v>737</v>
      </c>
      <c r="C473" s="2">
        <v>1206100</v>
      </c>
      <c r="D473" s="2">
        <v>1529200</v>
      </c>
      <c r="E473" s="2">
        <f t="shared" si="31"/>
        <v>323100</v>
      </c>
      <c r="F473" s="3">
        <f t="shared" si="32"/>
        <v>0.26788823480640078</v>
      </c>
      <c r="G473" s="2"/>
      <c r="H473" s="2">
        <f t="shared" si="33"/>
        <v>17631.127550506222</v>
      </c>
      <c r="I473" s="2">
        <f t="shared" si="34"/>
        <v>13380.5</v>
      </c>
      <c r="J473" s="4">
        <f t="shared" si="35"/>
        <v>-4250.6275505062222</v>
      </c>
    </row>
    <row r="474" spans="1:10">
      <c r="A474" t="s">
        <v>841</v>
      </c>
      <c r="B474" t="s">
        <v>842</v>
      </c>
      <c r="C474" s="2">
        <v>369700</v>
      </c>
      <c r="D474" s="2">
        <v>523400</v>
      </c>
      <c r="E474" s="2">
        <f t="shared" si="31"/>
        <v>153700</v>
      </c>
      <c r="F474" s="3">
        <f t="shared" si="32"/>
        <v>0.41574249391398432</v>
      </c>
      <c r="G474" s="2"/>
      <c r="H474" s="2">
        <f t="shared" si="33"/>
        <v>5404.3842595325023</v>
      </c>
      <c r="I474" s="2">
        <f t="shared" si="34"/>
        <v>4579.75</v>
      </c>
      <c r="J474" s="4">
        <f t="shared" si="35"/>
        <v>-824.63425953250226</v>
      </c>
    </row>
    <row r="475" spans="1:10">
      <c r="A475" t="s">
        <v>843</v>
      </c>
      <c r="B475" t="s">
        <v>220</v>
      </c>
      <c r="C475" s="2">
        <v>80600</v>
      </c>
      <c r="D475" s="2">
        <v>77500</v>
      </c>
      <c r="E475" s="2">
        <f t="shared" si="31"/>
        <v>-3100</v>
      </c>
      <c r="F475" s="3">
        <f t="shared" si="32"/>
        <v>-3.8461538461538464E-2</v>
      </c>
      <c r="G475" s="2"/>
      <c r="H475" s="2">
        <f t="shared" si="33"/>
        <v>1178.2347073798205</v>
      </c>
      <c r="I475" s="2">
        <f t="shared" si="34"/>
        <v>678.125</v>
      </c>
      <c r="J475" s="4">
        <f t="shared" si="35"/>
        <v>-500.10970737982052</v>
      </c>
    </row>
    <row r="476" spans="1:10">
      <c r="A476" t="s">
        <v>844</v>
      </c>
      <c r="B476" t="s">
        <v>845</v>
      </c>
      <c r="C476" s="2">
        <v>430550</v>
      </c>
      <c r="D476" s="2">
        <v>615900</v>
      </c>
      <c r="E476" s="2">
        <f t="shared" si="31"/>
        <v>185350</v>
      </c>
      <c r="F476" s="3">
        <f t="shared" si="32"/>
        <v>0.43049587736615957</v>
      </c>
      <c r="G476" s="2"/>
      <c r="H476" s="2">
        <f t="shared" si="33"/>
        <v>6293.907608714414</v>
      </c>
      <c r="I476" s="2">
        <f t="shared" si="34"/>
        <v>5389.125</v>
      </c>
      <c r="J476" s="4">
        <f t="shared" si="35"/>
        <v>-904.78260871441398</v>
      </c>
    </row>
    <row r="477" spans="1:10">
      <c r="A477" t="s">
        <v>846</v>
      </c>
      <c r="B477" t="s">
        <v>845</v>
      </c>
      <c r="C477" s="2">
        <v>69800</v>
      </c>
      <c r="D477" s="2">
        <v>287600</v>
      </c>
      <c r="E477" s="2">
        <f t="shared" si="31"/>
        <v>217800</v>
      </c>
      <c r="F477" s="3">
        <f t="shared" si="32"/>
        <v>3.1203438395415475</v>
      </c>
      <c r="G477" s="2"/>
      <c r="H477" s="2">
        <f t="shared" si="33"/>
        <v>1020.3571039095716</v>
      </c>
      <c r="I477" s="2">
        <f t="shared" si="34"/>
        <v>2516.5</v>
      </c>
      <c r="J477" s="4">
        <f t="shared" si="35"/>
        <v>1496.1428960904284</v>
      </c>
    </row>
    <row r="478" spans="1:10">
      <c r="A478" t="s">
        <v>847</v>
      </c>
      <c r="B478" t="s">
        <v>848</v>
      </c>
      <c r="C478" s="2">
        <v>116800</v>
      </c>
      <c r="D478" s="2">
        <v>201800</v>
      </c>
      <c r="E478" s="2">
        <f t="shared" si="31"/>
        <v>85000</v>
      </c>
      <c r="F478" s="3">
        <f t="shared" si="32"/>
        <v>0.72773972602739723</v>
      </c>
      <c r="G478" s="2"/>
      <c r="H478" s="2">
        <f t="shared" si="33"/>
        <v>1707.4170449375067</v>
      </c>
      <c r="I478" s="2">
        <f t="shared" si="34"/>
        <v>1765.75</v>
      </c>
      <c r="J478" s="4">
        <f t="shared" si="35"/>
        <v>58.332955062493284</v>
      </c>
    </row>
    <row r="479" spans="1:10">
      <c r="A479" t="s">
        <v>849</v>
      </c>
      <c r="B479" t="s">
        <v>737</v>
      </c>
      <c r="C479" s="2">
        <v>2187900</v>
      </c>
      <c r="D479" s="2">
        <v>3436000</v>
      </c>
      <c r="E479" s="2">
        <f t="shared" si="31"/>
        <v>1248100</v>
      </c>
      <c r="F479" s="3">
        <f t="shared" si="32"/>
        <v>0.57045568810274694</v>
      </c>
      <c r="G479" s="2"/>
      <c r="H479" s="2">
        <f t="shared" si="33"/>
        <v>31983.371169681257</v>
      </c>
      <c r="I479" s="2">
        <f t="shared" si="34"/>
        <v>30065</v>
      </c>
      <c r="J479" s="4">
        <f t="shared" si="35"/>
        <v>-1918.371169681257</v>
      </c>
    </row>
    <row r="480" spans="1:10">
      <c r="A480" t="s">
        <v>850</v>
      </c>
      <c r="B480" t="s">
        <v>851</v>
      </c>
      <c r="C480" s="2">
        <v>908900</v>
      </c>
      <c r="D480" s="2">
        <v>1516200</v>
      </c>
      <c r="E480" s="2">
        <f t="shared" si="31"/>
        <v>607300</v>
      </c>
      <c r="F480" s="3">
        <f t="shared" si="32"/>
        <v>0.66817031576631092</v>
      </c>
      <c r="G480" s="2"/>
      <c r="H480" s="2">
        <f t="shared" si="33"/>
        <v>13286.569795750855</v>
      </c>
      <c r="I480" s="2">
        <f t="shared" si="34"/>
        <v>13266.75</v>
      </c>
      <c r="J480" s="4">
        <f t="shared" si="35"/>
        <v>-19.81979575085461</v>
      </c>
    </row>
    <row r="481" spans="1:10">
      <c r="A481" t="s">
        <v>852</v>
      </c>
      <c r="B481" t="s">
        <v>853</v>
      </c>
      <c r="C481" s="2">
        <v>594650</v>
      </c>
      <c r="D481" s="2">
        <v>891500</v>
      </c>
      <c r="E481" s="2">
        <f t="shared" ref="E481:E544" si="36">D481-C481</f>
        <v>296850</v>
      </c>
      <c r="F481" s="3">
        <f t="shared" ref="F481:F544" si="37">IF(OR(C481=0,ISBLANK(C481)),"",E481/C481)</f>
        <v>0.49920121079626673</v>
      </c>
      <c r="G481" s="2"/>
      <c r="H481" s="2">
        <f t="shared" ref="H481:H544" si="38">C481*$H$29/1000</f>
        <v>8692.7700836651402</v>
      </c>
      <c r="I481" s="2">
        <f t="shared" ref="I481:I544" si="39">D481*$I$30/1000</f>
        <v>7800.625</v>
      </c>
      <c r="J481" s="4">
        <f t="shared" ref="J481:J544" si="40">I481-H481</f>
        <v>-892.14508366514019</v>
      </c>
    </row>
    <row r="482" spans="1:10">
      <c r="A482" t="s">
        <v>854</v>
      </c>
      <c r="B482" t="s">
        <v>706</v>
      </c>
      <c r="C482" s="2">
        <v>36100</v>
      </c>
      <c r="D482" s="2">
        <v>34600</v>
      </c>
      <c r="E482" s="2">
        <f t="shared" si="36"/>
        <v>-1500</v>
      </c>
      <c r="F482" s="3">
        <f t="shared" si="37"/>
        <v>-4.1551246537396121E-2</v>
      </c>
      <c r="G482" s="2"/>
      <c r="H482" s="2">
        <f t="shared" si="38"/>
        <v>527.72050789592458</v>
      </c>
      <c r="I482" s="2">
        <f t="shared" si="39"/>
        <v>302.75</v>
      </c>
      <c r="J482" s="4">
        <f t="shared" si="40"/>
        <v>-224.97050789592458</v>
      </c>
    </row>
    <row r="483" spans="1:10">
      <c r="A483" t="s">
        <v>855</v>
      </c>
      <c r="B483" t="s">
        <v>856</v>
      </c>
      <c r="C483" s="2">
        <v>1002400</v>
      </c>
      <c r="D483" s="2">
        <v>1278200</v>
      </c>
      <c r="E483" s="2">
        <f t="shared" si="36"/>
        <v>275800</v>
      </c>
      <c r="F483" s="3">
        <f t="shared" si="37"/>
        <v>0.27513966480446927</v>
      </c>
      <c r="G483" s="2"/>
      <c r="H483" s="2">
        <f t="shared" si="38"/>
        <v>14653.380529497917</v>
      </c>
      <c r="I483" s="2">
        <f t="shared" si="39"/>
        <v>11184.25</v>
      </c>
      <c r="J483" s="4">
        <f t="shared" si="40"/>
        <v>-3469.1305294979175</v>
      </c>
    </row>
    <row r="484" spans="1:10">
      <c r="A484" t="s">
        <v>857</v>
      </c>
      <c r="B484" t="s">
        <v>294</v>
      </c>
      <c r="C484" s="2">
        <v>0</v>
      </c>
      <c r="D484" s="2">
        <v>0</v>
      </c>
      <c r="E484" s="2">
        <f t="shared" si="36"/>
        <v>0</v>
      </c>
      <c r="F484" s="3" t="str">
        <f t="shared" si="37"/>
        <v/>
      </c>
      <c r="G484" s="2"/>
      <c r="H484" s="2">
        <f t="shared" si="38"/>
        <v>0</v>
      </c>
      <c r="I484" s="2">
        <f t="shared" si="39"/>
        <v>0</v>
      </c>
      <c r="J484" s="4">
        <f t="shared" si="40"/>
        <v>0</v>
      </c>
    </row>
    <row r="485" spans="1:10">
      <c r="A485" t="s">
        <v>858</v>
      </c>
      <c r="B485" t="s">
        <v>294</v>
      </c>
      <c r="C485" s="2">
        <v>0</v>
      </c>
      <c r="D485" s="2">
        <v>0</v>
      </c>
      <c r="E485" s="2">
        <f t="shared" si="36"/>
        <v>0</v>
      </c>
      <c r="F485" s="3" t="str">
        <f t="shared" si="37"/>
        <v/>
      </c>
      <c r="G485" s="2"/>
      <c r="H485" s="2">
        <f t="shared" si="38"/>
        <v>0</v>
      </c>
      <c r="I485" s="2">
        <f t="shared" si="39"/>
        <v>0</v>
      </c>
      <c r="J485" s="4">
        <f t="shared" si="40"/>
        <v>0</v>
      </c>
    </row>
    <row r="486" spans="1:10">
      <c r="A486" t="s">
        <v>859</v>
      </c>
      <c r="B486" t="s">
        <v>860</v>
      </c>
      <c r="C486" s="2">
        <v>310150</v>
      </c>
      <c r="D486" s="2">
        <v>804900</v>
      </c>
      <c r="E486" s="2">
        <f t="shared" si="36"/>
        <v>494750</v>
      </c>
      <c r="F486" s="3">
        <f t="shared" si="37"/>
        <v>1.5951958729646945</v>
      </c>
      <c r="G486" s="2"/>
      <c r="H486" s="2">
        <f t="shared" si="38"/>
        <v>4533.8646959534899</v>
      </c>
      <c r="I486" s="2">
        <f t="shared" si="39"/>
        <v>7042.875</v>
      </c>
      <c r="J486" s="4">
        <f t="shared" si="40"/>
        <v>2509.0103040465101</v>
      </c>
    </row>
    <row r="487" spans="1:10">
      <c r="A487" t="s">
        <v>861</v>
      </c>
      <c r="B487" t="s">
        <v>862</v>
      </c>
      <c r="C487" s="2">
        <v>688350</v>
      </c>
      <c r="D487" s="2">
        <v>1159600</v>
      </c>
      <c r="E487" s="2">
        <f t="shared" si="36"/>
        <v>471250</v>
      </c>
      <c r="F487" s="3">
        <f t="shared" si="37"/>
        <v>0.68460812086874412</v>
      </c>
      <c r="G487" s="2"/>
      <c r="H487" s="2">
        <f t="shared" si="38"/>
        <v>10062.504476735727</v>
      </c>
      <c r="I487" s="2">
        <f t="shared" si="39"/>
        <v>10146.5</v>
      </c>
      <c r="J487" s="4">
        <f t="shared" si="40"/>
        <v>83.995523264273288</v>
      </c>
    </row>
    <row r="488" spans="1:10">
      <c r="A488" t="s">
        <v>863</v>
      </c>
      <c r="B488" t="s">
        <v>864</v>
      </c>
      <c r="C488" s="2">
        <v>597450</v>
      </c>
      <c r="D488" s="2">
        <v>972200</v>
      </c>
      <c r="E488" s="2">
        <f t="shared" si="36"/>
        <v>374750</v>
      </c>
      <c r="F488" s="3">
        <f t="shared" si="37"/>
        <v>0.62724914218763073</v>
      </c>
      <c r="G488" s="2"/>
      <c r="H488" s="2">
        <f t="shared" si="38"/>
        <v>8733.7013141944626</v>
      </c>
      <c r="I488" s="2">
        <f t="shared" si="39"/>
        <v>8506.75</v>
      </c>
      <c r="J488" s="4">
        <f t="shared" si="40"/>
        <v>-226.95131419446261</v>
      </c>
    </row>
    <row r="489" spans="1:10">
      <c r="A489" t="s">
        <v>865</v>
      </c>
      <c r="B489" t="s">
        <v>866</v>
      </c>
      <c r="C489" s="2">
        <v>3400</v>
      </c>
      <c r="D489" s="2">
        <v>4100</v>
      </c>
      <c r="E489" s="2">
        <f t="shared" si="36"/>
        <v>700</v>
      </c>
      <c r="F489" s="3">
        <f t="shared" si="37"/>
        <v>0.20588235294117646</v>
      </c>
      <c r="G489" s="2"/>
      <c r="H489" s="2">
        <f t="shared" si="38"/>
        <v>49.702208499893175</v>
      </c>
      <c r="I489" s="2">
        <f t="shared" si="39"/>
        <v>35.875</v>
      </c>
      <c r="J489" s="4">
        <f t="shared" si="40"/>
        <v>-13.827208499893175</v>
      </c>
    </row>
    <row r="490" spans="1:10">
      <c r="A490" t="s">
        <v>867</v>
      </c>
      <c r="B490" t="s">
        <v>868</v>
      </c>
      <c r="C490" s="2">
        <v>226450</v>
      </c>
      <c r="D490" s="2">
        <v>540900</v>
      </c>
      <c r="E490" s="2">
        <f t="shared" si="36"/>
        <v>314450</v>
      </c>
      <c r="F490" s="3">
        <f t="shared" si="37"/>
        <v>1.3886067564583793</v>
      </c>
      <c r="G490" s="2"/>
      <c r="H490" s="2">
        <f t="shared" si="38"/>
        <v>3310.3132690590614</v>
      </c>
      <c r="I490" s="2">
        <f t="shared" si="39"/>
        <v>4732.875</v>
      </c>
      <c r="J490" s="4">
        <f t="shared" si="40"/>
        <v>1422.5617309409386</v>
      </c>
    </row>
    <row r="491" spans="1:10">
      <c r="A491" t="s">
        <v>869</v>
      </c>
      <c r="B491" t="s">
        <v>870</v>
      </c>
      <c r="C491" s="2">
        <v>561450</v>
      </c>
      <c r="D491" s="2">
        <v>911700</v>
      </c>
      <c r="E491" s="2">
        <f t="shared" si="36"/>
        <v>350250</v>
      </c>
      <c r="F491" s="3">
        <f t="shared" si="37"/>
        <v>0.6238311514827678</v>
      </c>
      <c r="G491" s="2"/>
      <c r="H491" s="2">
        <f t="shared" si="38"/>
        <v>8207.4426359603003</v>
      </c>
      <c r="I491" s="2">
        <f t="shared" si="39"/>
        <v>7977.375</v>
      </c>
      <c r="J491" s="4">
        <f t="shared" si="40"/>
        <v>-230.06763596030032</v>
      </c>
    </row>
    <row r="492" spans="1:10">
      <c r="A492" t="s">
        <v>871</v>
      </c>
      <c r="B492" t="s">
        <v>866</v>
      </c>
      <c r="C492" s="2">
        <v>642200</v>
      </c>
      <c r="D492" s="2">
        <v>936000</v>
      </c>
      <c r="E492" s="2">
        <f t="shared" si="36"/>
        <v>293800</v>
      </c>
      <c r="F492" s="3">
        <f t="shared" si="37"/>
        <v>0.45748987854251011</v>
      </c>
      <c r="G492" s="2"/>
      <c r="H492" s="2">
        <f t="shared" si="38"/>
        <v>9387.8700878327636</v>
      </c>
      <c r="I492" s="2">
        <f t="shared" si="39"/>
        <v>8190</v>
      </c>
      <c r="J492" s="4">
        <f t="shared" si="40"/>
        <v>-1197.8700878327636</v>
      </c>
    </row>
    <row r="493" spans="1:10">
      <c r="A493" t="s">
        <v>872</v>
      </c>
      <c r="B493" t="s">
        <v>594</v>
      </c>
      <c r="C493" s="2">
        <v>125300</v>
      </c>
      <c r="D493" s="2">
        <v>155400</v>
      </c>
      <c r="E493" s="2">
        <f t="shared" si="36"/>
        <v>30100</v>
      </c>
      <c r="F493" s="3">
        <f t="shared" si="37"/>
        <v>0.24022346368715083</v>
      </c>
      <c r="G493" s="2"/>
      <c r="H493" s="2">
        <f t="shared" si="38"/>
        <v>1831.6725661872397</v>
      </c>
      <c r="I493" s="2">
        <f t="shared" si="39"/>
        <v>1359.75</v>
      </c>
      <c r="J493" s="4">
        <f t="shared" si="40"/>
        <v>-471.92256618723968</v>
      </c>
    </row>
    <row r="494" spans="1:10">
      <c r="A494" t="s">
        <v>873</v>
      </c>
      <c r="B494" t="s">
        <v>874</v>
      </c>
      <c r="C494" s="2">
        <v>238300</v>
      </c>
      <c r="D494" s="2">
        <v>281500</v>
      </c>
      <c r="E494" s="2">
        <f t="shared" si="36"/>
        <v>43200</v>
      </c>
      <c r="F494" s="3">
        <f t="shared" si="37"/>
        <v>0.18128409567771717</v>
      </c>
      <c r="G494" s="2"/>
      <c r="H494" s="2">
        <f t="shared" si="38"/>
        <v>3483.5400839778067</v>
      </c>
      <c r="I494" s="2">
        <f t="shared" si="39"/>
        <v>2463.125</v>
      </c>
      <c r="J494" s="4">
        <f t="shared" si="40"/>
        <v>-1020.4150839778067</v>
      </c>
    </row>
    <row r="495" spans="1:10">
      <c r="A495" t="s">
        <v>875</v>
      </c>
      <c r="B495" t="s">
        <v>876</v>
      </c>
      <c r="C495" s="2">
        <v>1233450</v>
      </c>
      <c r="D495" s="2">
        <v>2101500</v>
      </c>
      <c r="E495" s="2">
        <f t="shared" si="36"/>
        <v>868050</v>
      </c>
      <c r="F495" s="3">
        <f t="shared" si="37"/>
        <v>0.70375775264502005</v>
      </c>
      <c r="G495" s="2"/>
      <c r="H495" s="2">
        <f t="shared" si="38"/>
        <v>18030.93796299801</v>
      </c>
      <c r="I495" s="2">
        <f t="shared" si="39"/>
        <v>18388.125</v>
      </c>
      <c r="J495" s="4">
        <f t="shared" si="40"/>
        <v>357.18703700198967</v>
      </c>
    </row>
    <row r="496" spans="1:10">
      <c r="A496" t="s">
        <v>877</v>
      </c>
      <c r="B496" t="s">
        <v>878</v>
      </c>
      <c r="C496" s="2">
        <v>604300</v>
      </c>
      <c r="D496" s="2">
        <v>955600</v>
      </c>
      <c r="E496" s="2">
        <f t="shared" si="36"/>
        <v>351300</v>
      </c>
      <c r="F496" s="3">
        <f t="shared" si="37"/>
        <v>0.58133377461525737</v>
      </c>
      <c r="G496" s="2"/>
      <c r="H496" s="2">
        <f t="shared" si="38"/>
        <v>8833.8366460251309</v>
      </c>
      <c r="I496" s="2">
        <f t="shared" si="39"/>
        <v>8361.5</v>
      </c>
      <c r="J496" s="4">
        <f t="shared" si="40"/>
        <v>-472.3366460251309</v>
      </c>
    </row>
    <row r="497" spans="1:10">
      <c r="A497" t="s">
        <v>879</v>
      </c>
      <c r="B497" t="s">
        <v>880</v>
      </c>
      <c r="C497" s="2">
        <v>589500</v>
      </c>
      <c r="D497" s="2">
        <v>916300</v>
      </c>
      <c r="E497" s="2">
        <f t="shared" si="36"/>
        <v>326800</v>
      </c>
      <c r="F497" s="3">
        <f t="shared" si="37"/>
        <v>0.55436810856658181</v>
      </c>
      <c r="G497" s="2"/>
      <c r="H497" s="2">
        <f t="shared" si="38"/>
        <v>8617.4858560844186</v>
      </c>
      <c r="I497" s="2">
        <f t="shared" si="39"/>
        <v>8017.625</v>
      </c>
      <c r="J497" s="4">
        <f t="shared" si="40"/>
        <v>-599.86085608441863</v>
      </c>
    </row>
    <row r="498" spans="1:10">
      <c r="A498" t="s">
        <v>881</v>
      </c>
      <c r="B498" t="s">
        <v>880</v>
      </c>
      <c r="C498" s="2">
        <v>2000</v>
      </c>
      <c r="D498" s="2">
        <v>15200</v>
      </c>
      <c r="E498" s="2">
        <f t="shared" si="36"/>
        <v>13200</v>
      </c>
      <c r="F498" s="3">
        <f t="shared" si="37"/>
        <v>6.6</v>
      </c>
      <c r="G498" s="2"/>
      <c r="H498" s="2">
        <f t="shared" si="38"/>
        <v>29.236593235231279</v>
      </c>
      <c r="I498" s="2">
        <f t="shared" si="39"/>
        <v>133</v>
      </c>
      <c r="J498" s="4">
        <f t="shared" si="40"/>
        <v>103.76340676476872</v>
      </c>
    </row>
    <row r="499" spans="1:10">
      <c r="A499" t="s">
        <v>882</v>
      </c>
      <c r="B499" t="s">
        <v>883</v>
      </c>
      <c r="C499" s="2">
        <v>2300</v>
      </c>
      <c r="D499" s="2">
        <v>16100</v>
      </c>
      <c r="E499" s="2">
        <f t="shared" si="36"/>
        <v>13800</v>
      </c>
      <c r="F499" s="3">
        <f t="shared" si="37"/>
        <v>6</v>
      </c>
      <c r="G499" s="2"/>
      <c r="H499" s="2">
        <f t="shared" si="38"/>
        <v>33.622082220515971</v>
      </c>
      <c r="I499" s="2">
        <f t="shared" si="39"/>
        <v>140.875</v>
      </c>
      <c r="J499" s="4">
        <f t="shared" si="40"/>
        <v>107.25291777948402</v>
      </c>
    </row>
    <row r="500" spans="1:10">
      <c r="A500" t="s">
        <v>884</v>
      </c>
      <c r="B500" t="s">
        <v>883</v>
      </c>
      <c r="C500" s="2">
        <v>170450</v>
      </c>
      <c r="D500" s="2">
        <v>272600</v>
      </c>
      <c r="E500" s="2">
        <f t="shared" si="36"/>
        <v>102150</v>
      </c>
      <c r="F500" s="3">
        <f t="shared" si="37"/>
        <v>0.59929598122616601</v>
      </c>
      <c r="G500" s="2"/>
      <c r="H500" s="2">
        <f t="shared" si="38"/>
        <v>2491.6886584725858</v>
      </c>
      <c r="I500" s="2">
        <f t="shared" si="39"/>
        <v>2385.25</v>
      </c>
      <c r="J500" s="4">
        <f t="shared" si="40"/>
        <v>-106.43865847258576</v>
      </c>
    </row>
    <row r="501" spans="1:10">
      <c r="A501" t="s">
        <v>885</v>
      </c>
      <c r="B501" t="s">
        <v>886</v>
      </c>
      <c r="C501" s="2">
        <v>87700</v>
      </c>
      <c r="D501" s="2">
        <v>188700</v>
      </c>
      <c r="E501" s="2">
        <f t="shared" si="36"/>
        <v>101000</v>
      </c>
      <c r="F501" s="3">
        <f t="shared" si="37"/>
        <v>1.1516533637400228</v>
      </c>
      <c r="G501" s="2"/>
      <c r="H501" s="2">
        <f t="shared" si="38"/>
        <v>1282.0246133648916</v>
      </c>
      <c r="I501" s="2">
        <f t="shared" si="39"/>
        <v>1651.125</v>
      </c>
      <c r="J501" s="4">
        <f t="shared" si="40"/>
        <v>369.10038663510841</v>
      </c>
    </row>
    <row r="502" spans="1:10">
      <c r="A502" t="s">
        <v>887</v>
      </c>
      <c r="B502" t="s">
        <v>888</v>
      </c>
      <c r="C502" s="2">
        <v>1600</v>
      </c>
      <c r="D502" s="2">
        <v>2200</v>
      </c>
      <c r="E502" s="2">
        <f t="shared" si="36"/>
        <v>600</v>
      </c>
      <c r="F502" s="3">
        <f t="shared" si="37"/>
        <v>0.375</v>
      </c>
      <c r="G502" s="2"/>
      <c r="H502" s="2">
        <f t="shared" si="38"/>
        <v>23.389274588185025</v>
      </c>
      <c r="I502" s="2">
        <f t="shared" si="39"/>
        <v>19.25</v>
      </c>
      <c r="J502" s="4">
        <f t="shared" si="40"/>
        <v>-4.1392745881850246</v>
      </c>
    </row>
    <row r="503" spans="1:10">
      <c r="A503" t="s">
        <v>889</v>
      </c>
      <c r="B503" t="s">
        <v>888</v>
      </c>
      <c r="C503" s="2">
        <v>213250</v>
      </c>
      <c r="D503" s="2">
        <v>365200</v>
      </c>
      <c r="E503" s="2">
        <f t="shared" si="36"/>
        <v>151950</v>
      </c>
      <c r="F503" s="3">
        <f t="shared" si="37"/>
        <v>0.71254396248534579</v>
      </c>
      <c r="G503" s="2"/>
      <c r="H503" s="2">
        <f t="shared" si="38"/>
        <v>3117.3517537065354</v>
      </c>
      <c r="I503" s="2">
        <f t="shared" si="39"/>
        <v>3195.5</v>
      </c>
      <c r="J503" s="4">
        <f t="shared" si="40"/>
        <v>78.148246293464581</v>
      </c>
    </row>
    <row r="504" spans="1:10">
      <c r="A504" t="s">
        <v>890</v>
      </c>
      <c r="B504" t="s">
        <v>891</v>
      </c>
      <c r="C504" s="2">
        <v>181150</v>
      </c>
      <c r="D504" s="2">
        <v>453600</v>
      </c>
      <c r="E504" s="2">
        <f t="shared" si="36"/>
        <v>272450</v>
      </c>
      <c r="F504" s="3">
        <f t="shared" si="37"/>
        <v>1.5040022081148219</v>
      </c>
      <c r="G504" s="2"/>
      <c r="H504" s="2">
        <f t="shared" si="38"/>
        <v>2648.1044322810731</v>
      </c>
      <c r="I504" s="2">
        <f t="shared" si="39"/>
        <v>3969</v>
      </c>
      <c r="J504" s="4">
        <f t="shared" si="40"/>
        <v>1320.8955677189269</v>
      </c>
    </row>
    <row r="505" spans="1:10">
      <c r="A505" t="s">
        <v>892</v>
      </c>
      <c r="B505" t="s">
        <v>893</v>
      </c>
      <c r="C505" s="2">
        <v>238100</v>
      </c>
      <c r="D505" s="2">
        <v>503400</v>
      </c>
      <c r="E505" s="2">
        <f t="shared" si="36"/>
        <v>265300</v>
      </c>
      <c r="F505" s="3">
        <f t="shared" si="37"/>
        <v>1.114237715245695</v>
      </c>
      <c r="G505" s="2"/>
      <c r="H505" s="2">
        <f t="shared" si="38"/>
        <v>3480.6164246542835</v>
      </c>
      <c r="I505" s="2">
        <f t="shared" si="39"/>
        <v>4404.75</v>
      </c>
      <c r="J505" s="4">
        <f t="shared" si="40"/>
        <v>924.13357534571651</v>
      </c>
    </row>
    <row r="506" spans="1:10">
      <c r="A506" t="s">
        <v>894</v>
      </c>
      <c r="B506" t="s">
        <v>895</v>
      </c>
      <c r="C506" s="2">
        <v>200350</v>
      </c>
      <c r="D506" s="2">
        <v>390300</v>
      </c>
      <c r="E506" s="2">
        <f t="shared" si="36"/>
        <v>189950</v>
      </c>
      <c r="F506" s="3">
        <f t="shared" si="37"/>
        <v>0.94809084102820063</v>
      </c>
      <c r="G506" s="2"/>
      <c r="H506" s="2">
        <f t="shared" si="38"/>
        <v>2928.7757273392936</v>
      </c>
      <c r="I506" s="2">
        <f t="shared" si="39"/>
        <v>3415.125</v>
      </c>
      <c r="J506" s="4">
        <f t="shared" si="40"/>
        <v>486.34927266070645</v>
      </c>
    </row>
    <row r="507" spans="1:10">
      <c r="A507" t="s">
        <v>896</v>
      </c>
      <c r="B507" t="s">
        <v>897</v>
      </c>
      <c r="C507" s="2">
        <v>135550</v>
      </c>
      <c r="D507" s="2">
        <v>291400</v>
      </c>
      <c r="E507" s="2">
        <f t="shared" si="36"/>
        <v>155850</v>
      </c>
      <c r="F507" s="3">
        <f t="shared" si="37"/>
        <v>1.149760236075249</v>
      </c>
      <c r="G507" s="2"/>
      <c r="H507" s="2">
        <f t="shared" si="38"/>
        <v>1981.5101065177998</v>
      </c>
      <c r="I507" s="2">
        <f t="shared" si="39"/>
        <v>2549.75</v>
      </c>
      <c r="J507" s="4">
        <f t="shared" si="40"/>
        <v>568.23989348220016</v>
      </c>
    </row>
    <row r="508" spans="1:10">
      <c r="A508" t="s">
        <v>898</v>
      </c>
      <c r="B508" t="s">
        <v>899</v>
      </c>
      <c r="C508" s="2">
        <v>2800</v>
      </c>
      <c r="D508" s="2">
        <v>5900</v>
      </c>
      <c r="E508" s="2">
        <f t="shared" si="36"/>
        <v>3100</v>
      </c>
      <c r="F508" s="3">
        <f t="shared" si="37"/>
        <v>1.1071428571428572</v>
      </c>
      <c r="G508" s="2"/>
      <c r="H508" s="2">
        <f t="shared" si="38"/>
        <v>40.931230529323791</v>
      </c>
      <c r="I508" s="2">
        <f t="shared" si="39"/>
        <v>51.625</v>
      </c>
      <c r="J508" s="4">
        <f t="shared" si="40"/>
        <v>10.693769470676209</v>
      </c>
    </row>
    <row r="509" spans="1:10">
      <c r="A509" t="s">
        <v>900</v>
      </c>
      <c r="B509" t="s">
        <v>895</v>
      </c>
      <c r="C509" s="2">
        <v>2200</v>
      </c>
      <c r="D509" s="2">
        <v>4600</v>
      </c>
      <c r="E509" s="2">
        <f t="shared" si="36"/>
        <v>2400</v>
      </c>
      <c r="F509" s="3">
        <f t="shared" si="37"/>
        <v>1.0909090909090908</v>
      </c>
      <c r="G509" s="2"/>
      <c r="H509" s="2">
        <f t="shared" si="38"/>
        <v>32.160252558754408</v>
      </c>
      <c r="I509" s="2">
        <f t="shared" si="39"/>
        <v>40.25</v>
      </c>
      <c r="J509" s="4">
        <f t="shared" si="40"/>
        <v>8.0897474412455921</v>
      </c>
    </row>
    <row r="510" spans="1:10">
      <c r="A510" t="s">
        <v>901</v>
      </c>
      <c r="B510" t="s">
        <v>237</v>
      </c>
      <c r="C510" s="2">
        <v>176250</v>
      </c>
      <c r="D510" s="2">
        <v>356400</v>
      </c>
      <c r="E510" s="2">
        <f t="shared" si="36"/>
        <v>180150</v>
      </c>
      <c r="F510" s="3">
        <f t="shared" si="37"/>
        <v>1.0221276595744682</v>
      </c>
      <c r="G510" s="2"/>
      <c r="H510" s="2">
        <f t="shared" si="38"/>
        <v>2576.4747788547566</v>
      </c>
      <c r="I510" s="2">
        <f t="shared" si="39"/>
        <v>3118.5</v>
      </c>
      <c r="J510" s="4">
        <f t="shared" si="40"/>
        <v>542.02522114524345</v>
      </c>
    </row>
    <row r="511" spans="1:10">
      <c r="A511" t="s">
        <v>902</v>
      </c>
      <c r="B511" t="s">
        <v>903</v>
      </c>
      <c r="C511" s="2">
        <v>476600</v>
      </c>
      <c r="D511" s="2">
        <v>819200</v>
      </c>
      <c r="E511" s="2">
        <f t="shared" si="36"/>
        <v>342600</v>
      </c>
      <c r="F511" s="3">
        <f t="shared" si="37"/>
        <v>0.71884179605539233</v>
      </c>
      <c r="G511" s="2"/>
      <c r="H511" s="2">
        <f t="shared" si="38"/>
        <v>6967.0801679556134</v>
      </c>
      <c r="I511" s="2">
        <f t="shared" si="39"/>
        <v>7168</v>
      </c>
      <c r="J511" s="4">
        <f t="shared" si="40"/>
        <v>200.91983204438657</v>
      </c>
    </row>
    <row r="512" spans="1:10">
      <c r="A512" t="s">
        <v>904</v>
      </c>
      <c r="B512" t="s">
        <v>905</v>
      </c>
      <c r="C512" s="2">
        <v>169500</v>
      </c>
      <c r="D512" s="2">
        <v>163700</v>
      </c>
      <c r="E512" s="2">
        <f t="shared" si="36"/>
        <v>-5800</v>
      </c>
      <c r="F512" s="3">
        <f t="shared" si="37"/>
        <v>-3.4218289085545722E-2</v>
      </c>
      <c r="G512" s="2"/>
      <c r="H512" s="2">
        <f t="shared" si="38"/>
        <v>2477.8012766858506</v>
      </c>
      <c r="I512" s="2">
        <f t="shared" si="39"/>
        <v>1432.375</v>
      </c>
      <c r="J512" s="4">
        <f t="shared" si="40"/>
        <v>-1045.4262766858506</v>
      </c>
    </row>
    <row r="513" spans="1:10">
      <c r="A513" t="s">
        <v>906</v>
      </c>
      <c r="B513" t="s">
        <v>907</v>
      </c>
      <c r="C513" s="2">
        <v>392900</v>
      </c>
      <c r="D513" s="2">
        <v>845800</v>
      </c>
      <c r="E513" s="2">
        <f t="shared" si="36"/>
        <v>452900</v>
      </c>
      <c r="F513" s="3">
        <f t="shared" si="37"/>
        <v>1.1527106133876304</v>
      </c>
      <c r="G513" s="2"/>
      <c r="H513" s="2">
        <f t="shared" si="38"/>
        <v>5743.5287410611845</v>
      </c>
      <c r="I513" s="2">
        <f t="shared" si="39"/>
        <v>7400.75</v>
      </c>
      <c r="J513" s="4">
        <f t="shared" si="40"/>
        <v>1657.2212589388155</v>
      </c>
    </row>
    <row r="514" spans="1:10">
      <c r="A514" t="s">
        <v>908</v>
      </c>
      <c r="B514" t="s">
        <v>909</v>
      </c>
      <c r="C514" s="2">
        <v>194100</v>
      </c>
      <c r="D514" s="2">
        <v>183700</v>
      </c>
      <c r="E514" s="2">
        <f t="shared" si="36"/>
        <v>-10400</v>
      </c>
      <c r="F514" s="3">
        <f t="shared" si="37"/>
        <v>-5.3580628541988667E-2</v>
      </c>
      <c r="G514" s="2"/>
      <c r="H514" s="2">
        <f t="shared" si="38"/>
        <v>2837.4113734791954</v>
      </c>
      <c r="I514" s="2">
        <f t="shared" si="39"/>
        <v>1607.375</v>
      </c>
      <c r="J514" s="4">
        <f t="shared" si="40"/>
        <v>-1230.0363734791954</v>
      </c>
    </row>
    <row r="515" spans="1:10">
      <c r="A515" t="s">
        <v>910</v>
      </c>
      <c r="B515" t="s">
        <v>911</v>
      </c>
      <c r="C515" s="2">
        <v>50900</v>
      </c>
      <c r="D515" s="2">
        <v>59900</v>
      </c>
      <c r="E515" s="2">
        <f t="shared" si="36"/>
        <v>9000</v>
      </c>
      <c r="F515" s="3">
        <f t="shared" si="37"/>
        <v>0.17681728880157171</v>
      </c>
      <c r="G515" s="2"/>
      <c r="H515" s="2">
        <f t="shared" si="38"/>
        <v>744.07129783663606</v>
      </c>
      <c r="I515" s="2">
        <f t="shared" si="39"/>
        <v>524.125</v>
      </c>
      <c r="J515" s="4">
        <f t="shared" si="40"/>
        <v>-219.94629783663606</v>
      </c>
    </row>
    <row r="516" spans="1:10">
      <c r="A516" t="s">
        <v>912</v>
      </c>
      <c r="B516" t="s">
        <v>913</v>
      </c>
      <c r="C516" s="2">
        <v>269300</v>
      </c>
      <c r="D516" s="2">
        <v>423400</v>
      </c>
      <c r="E516" s="2">
        <f t="shared" si="36"/>
        <v>154100</v>
      </c>
      <c r="F516" s="3">
        <f t="shared" si="37"/>
        <v>0.57222428518380986</v>
      </c>
      <c r="G516" s="2"/>
      <c r="H516" s="2">
        <f t="shared" si="38"/>
        <v>3936.7072791238916</v>
      </c>
      <c r="I516" s="2">
        <f t="shared" si="39"/>
        <v>3704.75</v>
      </c>
      <c r="J516" s="4">
        <f t="shared" si="40"/>
        <v>-231.95727912389157</v>
      </c>
    </row>
    <row r="517" spans="1:10">
      <c r="A517" t="s">
        <v>914</v>
      </c>
      <c r="B517" t="s">
        <v>895</v>
      </c>
      <c r="C517" s="2">
        <v>23400</v>
      </c>
      <c r="D517" s="2">
        <v>29000</v>
      </c>
      <c r="E517" s="2">
        <f t="shared" si="36"/>
        <v>5600</v>
      </c>
      <c r="F517" s="3">
        <f t="shared" si="37"/>
        <v>0.23931623931623933</v>
      </c>
      <c r="G517" s="2"/>
      <c r="H517" s="2">
        <f t="shared" si="38"/>
        <v>342.068140852206</v>
      </c>
      <c r="I517" s="2">
        <f t="shared" si="39"/>
        <v>253.75</v>
      </c>
      <c r="J517" s="4">
        <f t="shared" si="40"/>
        <v>-88.318140852206</v>
      </c>
    </row>
    <row r="518" spans="1:10">
      <c r="A518" t="s">
        <v>915</v>
      </c>
      <c r="B518" t="s">
        <v>916</v>
      </c>
      <c r="C518" s="2">
        <v>62600</v>
      </c>
      <c r="D518" s="2">
        <v>175800</v>
      </c>
      <c r="E518" s="2">
        <f t="shared" si="36"/>
        <v>113200</v>
      </c>
      <c r="F518" s="3">
        <f t="shared" si="37"/>
        <v>1.8083067092651757</v>
      </c>
      <c r="G518" s="2"/>
      <c r="H518" s="2">
        <f t="shared" si="38"/>
        <v>915.10536826273903</v>
      </c>
      <c r="I518" s="2">
        <f t="shared" si="39"/>
        <v>1538.25</v>
      </c>
      <c r="J518" s="4">
        <f t="shared" si="40"/>
        <v>623.14463173726097</v>
      </c>
    </row>
    <row r="519" spans="1:10">
      <c r="A519" t="s">
        <v>917</v>
      </c>
      <c r="B519" t="s">
        <v>918</v>
      </c>
      <c r="C519" s="2">
        <v>199150</v>
      </c>
      <c r="D519" s="2">
        <v>380000</v>
      </c>
      <c r="E519" s="2">
        <f t="shared" si="36"/>
        <v>180850</v>
      </c>
      <c r="F519" s="3">
        <f t="shared" si="37"/>
        <v>0.9081094652272157</v>
      </c>
      <c r="G519" s="2"/>
      <c r="H519" s="2">
        <f t="shared" si="38"/>
        <v>2911.2337713981547</v>
      </c>
      <c r="I519" s="2">
        <f t="shared" si="39"/>
        <v>3325</v>
      </c>
      <c r="J519" s="4">
        <f t="shared" si="40"/>
        <v>413.76622860184534</v>
      </c>
    </row>
    <row r="520" spans="1:10">
      <c r="A520" t="s">
        <v>919</v>
      </c>
      <c r="B520" t="s">
        <v>874</v>
      </c>
      <c r="C520" s="2">
        <v>670600</v>
      </c>
      <c r="D520" s="2">
        <v>1160500</v>
      </c>
      <c r="E520" s="2">
        <f t="shared" si="36"/>
        <v>489900</v>
      </c>
      <c r="F520" s="3">
        <f t="shared" si="37"/>
        <v>0.73053981509096333</v>
      </c>
      <c r="G520" s="2"/>
      <c r="H520" s="2">
        <f t="shared" si="38"/>
        <v>9803.0297117730479</v>
      </c>
      <c r="I520" s="2">
        <f t="shared" si="39"/>
        <v>10154.375</v>
      </c>
      <c r="J520" s="4">
        <f t="shared" si="40"/>
        <v>351.34528822695211</v>
      </c>
    </row>
    <row r="521" spans="1:10">
      <c r="A521" t="s">
        <v>920</v>
      </c>
      <c r="B521" t="s">
        <v>921</v>
      </c>
      <c r="C521" s="2">
        <v>90600</v>
      </c>
      <c r="D521" s="2">
        <v>138800</v>
      </c>
      <c r="E521" s="2">
        <f t="shared" si="36"/>
        <v>48200</v>
      </c>
      <c r="F521" s="3">
        <f t="shared" si="37"/>
        <v>0.53200883002207511</v>
      </c>
      <c r="G521" s="2"/>
      <c r="H521" s="2">
        <f t="shared" si="38"/>
        <v>1324.417673555977</v>
      </c>
      <c r="I521" s="2">
        <f t="shared" si="39"/>
        <v>1214.5</v>
      </c>
      <c r="J521" s="4">
        <f t="shared" si="40"/>
        <v>-109.91767355597699</v>
      </c>
    </row>
    <row r="522" spans="1:10">
      <c r="A522" t="s">
        <v>922</v>
      </c>
      <c r="B522" t="s">
        <v>923</v>
      </c>
      <c r="C522" s="2">
        <v>66100</v>
      </c>
      <c r="D522" s="2">
        <v>98000</v>
      </c>
      <c r="E522" s="2">
        <f t="shared" si="36"/>
        <v>31900</v>
      </c>
      <c r="F522" s="3">
        <f t="shared" si="37"/>
        <v>0.48260211800302572</v>
      </c>
      <c r="G522" s="2"/>
      <c r="H522" s="2">
        <f t="shared" si="38"/>
        <v>966.26940642439376</v>
      </c>
      <c r="I522" s="2">
        <f t="shared" si="39"/>
        <v>857.5</v>
      </c>
      <c r="J522" s="4">
        <f t="shared" si="40"/>
        <v>-108.76940642439376</v>
      </c>
    </row>
    <row r="523" spans="1:10">
      <c r="A523" t="s">
        <v>924</v>
      </c>
      <c r="B523" t="s">
        <v>925</v>
      </c>
      <c r="C523" s="2">
        <v>51950</v>
      </c>
      <c r="D523" s="2">
        <v>132300</v>
      </c>
      <c r="E523" s="2">
        <f t="shared" si="36"/>
        <v>80350</v>
      </c>
      <c r="F523" s="3">
        <f t="shared" si="37"/>
        <v>1.546679499518768</v>
      </c>
      <c r="G523" s="2"/>
      <c r="H523" s="2">
        <f t="shared" si="38"/>
        <v>759.42050928513254</v>
      </c>
      <c r="I523" s="2">
        <f t="shared" si="39"/>
        <v>1157.625</v>
      </c>
      <c r="J523" s="4">
        <f t="shared" si="40"/>
        <v>398.20449071486746</v>
      </c>
    </row>
    <row r="524" spans="1:10">
      <c r="A524" t="s">
        <v>926</v>
      </c>
      <c r="B524" t="s">
        <v>927</v>
      </c>
      <c r="C524" s="2">
        <v>521850</v>
      </c>
      <c r="D524" s="2">
        <v>1299500</v>
      </c>
      <c r="E524" s="2">
        <f t="shared" si="36"/>
        <v>777650</v>
      </c>
      <c r="F524" s="3">
        <f t="shared" si="37"/>
        <v>1.4901791702596532</v>
      </c>
      <c r="G524" s="2"/>
      <c r="H524" s="2">
        <f t="shared" si="38"/>
        <v>7628.5580899027209</v>
      </c>
      <c r="I524" s="2">
        <f t="shared" si="39"/>
        <v>11370.625</v>
      </c>
      <c r="J524" s="4">
        <f t="shared" si="40"/>
        <v>3742.0669100972791</v>
      </c>
    </row>
    <row r="525" spans="1:10">
      <c r="A525" t="s">
        <v>928</v>
      </c>
      <c r="B525" t="s">
        <v>929</v>
      </c>
      <c r="C525" s="2">
        <v>478650</v>
      </c>
      <c r="D525" s="2">
        <v>858600</v>
      </c>
      <c r="E525" s="2">
        <f t="shared" si="36"/>
        <v>379950</v>
      </c>
      <c r="F525" s="3">
        <f t="shared" si="37"/>
        <v>0.79379504857411465</v>
      </c>
      <c r="G525" s="2"/>
      <c r="H525" s="2">
        <f t="shared" si="38"/>
        <v>6997.0476760217261</v>
      </c>
      <c r="I525" s="2">
        <f t="shared" si="39"/>
        <v>7512.75</v>
      </c>
      <c r="J525" s="4">
        <f t="shared" si="40"/>
        <v>515.70232397827385</v>
      </c>
    </row>
    <row r="526" spans="1:10">
      <c r="A526" t="s">
        <v>930</v>
      </c>
      <c r="B526" t="s">
        <v>931</v>
      </c>
      <c r="C526" s="2">
        <v>250250</v>
      </c>
      <c r="D526" s="2">
        <v>515500</v>
      </c>
      <c r="E526" s="2">
        <f t="shared" si="36"/>
        <v>265250</v>
      </c>
      <c r="F526" s="3">
        <f t="shared" si="37"/>
        <v>1.0599400599400599</v>
      </c>
      <c r="G526" s="2"/>
      <c r="H526" s="2">
        <f t="shared" si="38"/>
        <v>3658.2287285583134</v>
      </c>
      <c r="I526" s="2">
        <f t="shared" si="39"/>
        <v>4510.625</v>
      </c>
      <c r="J526" s="4">
        <f t="shared" si="40"/>
        <v>852.39627144168662</v>
      </c>
    </row>
    <row r="527" spans="1:10">
      <c r="A527" t="s">
        <v>932</v>
      </c>
      <c r="B527" t="s">
        <v>933</v>
      </c>
      <c r="C527" s="2">
        <v>208150</v>
      </c>
      <c r="D527" s="2">
        <v>443900</v>
      </c>
      <c r="E527" s="2">
        <f t="shared" si="36"/>
        <v>235750</v>
      </c>
      <c r="F527" s="3">
        <f t="shared" si="37"/>
        <v>1.132596685082873</v>
      </c>
      <c r="G527" s="2"/>
      <c r="H527" s="2">
        <f t="shared" si="38"/>
        <v>3042.7984409566957</v>
      </c>
      <c r="I527" s="2">
        <f t="shared" si="39"/>
        <v>3884.125</v>
      </c>
      <c r="J527" s="4">
        <f t="shared" si="40"/>
        <v>841.32655904330431</v>
      </c>
    </row>
    <row r="528" spans="1:10">
      <c r="A528" t="s">
        <v>934</v>
      </c>
      <c r="B528" t="s">
        <v>935</v>
      </c>
      <c r="C528" s="2">
        <v>158050</v>
      </c>
      <c r="D528" s="2">
        <v>278100</v>
      </c>
      <c r="E528" s="2">
        <f t="shared" si="36"/>
        <v>120050</v>
      </c>
      <c r="F528" s="3">
        <f t="shared" si="37"/>
        <v>0.75956975640620061</v>
      </c>
      <c r="G528" s="2"/>
      <c r="H528" s="2">
        <f t="shared" si="38"/>
        <v>2310.4217804141522</v>
      </c>
      <c r="I528" s="2">
        <f t="shared" si="39"/>
        <v>2433.375</v>
      </c>
      <c r="J528" s="4">
        <f t="shared" si="40"/>
        <v>122.95321958584782</v>
      </c>
    </row>
    <row r="529" spans="1:10">
      <c r="A529" t="s">
        <v>936</v>
      </c>
      <c r="B529" t="s">
        <v>937</v>
      </c>
      <c r="C529" s="2">
        <v>211900</v>
      </c>
      <c r="D529" s="2">
        <v>381800</v>
      </c>
      <c r="E529" s="2">
        <f t="shared" si="36"/>
        <v>169900</v>
      </c>
      <c r="F529" s="3">
        <f t="shared" si="37"/>
        <v>0.80179329872581406</v>
      </c>
      <c r="G529" s="2"/>
      <c r="H529" s="2">
        <f t="shared" si="38"/>
        <v>3097.6170532727538</v>
      </c>
      <c r="I529" s="2">
        <f t="shared" si="39"/>
        <v>3340.75</v>
      </c>
      <c r="J529" s="4">
        <f t="shared" si="40"/>
        <v>243.13294672724624</v>
      </c>
    </row>
    <row r="530" spans="1:10">
      <c r="A530" t="s">
        <v>938</v>
      </c>
      <c r="B530" t="s">
        <v>939</v>
      </c>
      <c r="C530" s="2">
        <v>132050</v>
      </c>
      <c r="D530" s="2">
        <v>265300</v>
      </c>
      <c r="E530" s="2">
        <f t="shared" si="36"/>
        <v>133250</v>
      </c>
      <c r="F530" s="3">
        <f t="shared" si="37"/>
        <v>1.0090874668686103</v>
      </c>
      <c r="G530" s="2"/>
      <c r="H530" s="2">
        <f t="shared" si="38"/>
        <v>1930.3460683561452</v>
      </c>
      <c r="I530" s="2">
        <f t="shared" si="39"/>
        <v>2321.375</v>
      </c>
      <c r="J530" s="4">
        <f t="shared" si="40"/>
        <v>391.02893164385478</v>
      </c>
    </row>
    <row r="531" spans="1:10">
      <c r="A531" t="s">
        <v>940</v>
      </c>
      <c r="B531" t="s">
        <v>941</v>
      </c>
      <c r="C531" s="2">
        <v>160600</v>
      </c>
      <c r="D531" s="2">
        <v>276400</v>
      </c>
      <c r="E531" s="2">
        <f t="shared" si="36"/>
        <v>115800</v>
      </c>
      <c r="F531" s="3">
        <f t="shared" si="37"/>
        <v>0.72104607721046077</v>
      </c>
      <c r="G531" s="2"/>
      <c r="H531" s="2">
        <f t="shared" si="38"/>
        <v>2347.6984367890718</v>
      </c>
      <c r="I531" s="2">
        <f t="shared" si="39"/>
        <v>2418.5</v>
      </c>
      <c r="J531" s="4">
        <f t="shared" si="40"/>
        <v>70.80156321092818</v>
      </c>
    </row>
    <row r="532" spans="1:10">
      <c r="A532" t="s">
        <v>942</v>
      </c>
      <c r="B532" t="s">
        <v>943</v>
      </c>
      <c r="C532" s="2">
        <v>166150</v>
      </c>
      <c r="D532" s="2">
        <v>354600</v>
      </c>
      <c r="E532" s="2">
        <f t="shared" si="36"/>
        <v>188450</v>
      </c>
      <c r="F532" s="3">
        <f t="shared" si="37"/>
        <v>1.134216069816431</v>
      </c>
      <c r="G532" s="2"/>
      <c r="H532" s="2">
        <f t="shared" si="38"/>
        <v>2428.8299830168385</v>
      </c>
      <c r="I532" s="2">
        <f t="shared" si="39"/>
        <v>3102.75</v>
      </c>
      <c r="J532" s="4">
        <f t="shared" si="40"/>
        <v>673.92001698316153</v>
      </c>
    </row>
    <row r="533" spans="1:10">
      <c r="A533" t="s">
        <v>944</v>
      </c>
      <c r="B533" t="s">
        <v>945</v>
      </c>
      <c r="C533" s="2">
        <v>104600</v>
      </c>
      <c r="D533" s="2">
        <v>230300</v>
      </c>
      <c r="E533" s="2">
        <f t="shared" si="36"/>
        <v>125700</v>
      </c>
      <c r="F533" s="3">
        <f t="shared" si="37"/>
        <v>1.2017208413001912</v>
      </c>
      <c r="G533" s="2"/>
      <c r="H533" s="2">
        <f t="shared" si="38"/>
        <v>1529.0738262025959</v>
      </c>
      <c r="I533" s="2">
        <f t="shared" si="39"/>
        <v>2015.125</v>
      </c>
      <c r="J533" s="4">
        <f t="shared" si="40"/>
        <v>486.05117379740409</v>
      </c>
    </row>
    <row r="534" spans="1:10">
      <c r="A534" t="s">
        <v>946</v>
      </c>
      <c r="B534" t="s">
        <v>945</v>
      </c>
      <c r="C534" s="2">
        <v>25500</v>
      </c>
      <c r="D534" s="2">
        <v>71500</v>
      </c>
      <c r="E534" s="2">
        <f t="shared" si="36"/>
        <v>46000</v>
      </c>
      <c r="F534" s="3">
        <f t="shared" si="37"/>
        <v>1.803921568627451</v>
      </c>
      <c r="G534" s="2"/>
      <c r="H534" s="2">
        <f t="shared" si="38"/>
        <v>372.76656374919878</v>
      </c>
      <c r="I534" s="2">
        <f t="shared" si="39"/>
        <v>625.625</v>
      </c>
      <c r="J534" s="4">
        <f t="shared" si="40"/>
        <v>252.85843625080122</v>
      </c>
    </row>
    <row r="535" spans="1:10">
      <c r="A535" t="s">
        <v>947</v>
      </c>
      <c r="B535" t="s">
        <v>948</v>
      </c>
      <c r="C535" s="2">
        <v>204650</v>
      </c>
      <c r="D535" s="2">
        <v>427300</v>
      </c>
      <c r="E535" s="2">
        <f t="shared" si="36"/>
        <v>222650</v>
      </c>
      <c r="F535" s="3">
        <f t="shared" si="37"/>
        <v>1.0879550451991205</v>
      </c>
      <c r="G535" s="2"/>
      <c r="H535" s="2">
        <f t="shared" si="38"/>
        <v>2991.6344027950404</v>
      </c>
      <c r="I535" s="2">
        <f t="shared" si="39"/>
        <v>3738.875</v>
      </c>
      <c r="J535" s="4">
        <f t="shared" si="40"/>
        <v>747.24059720495961</v>
      </c>
    </row>
    <row r="536" spans="1:10">
      <c r="A536" t="s">
        <v>949</v>
      </c>
      <c r="B536" t="s">
        <v>950</v>
      </c>
      <c r="C536" s="2">
        <v>213850</v>
      </c>
      <c r="D536" s="2">
        <v>476000</v>
      </c>
      <c r="E536" s="2">
        <f t="shared" si="36"/>
        <v>262150</v>
      </c>
      <c r="F536" s="3">
        <f t="shared" si="37"/>
        <v>1.2258592471358429</v>
      </c>
      <c r="G536" s="2"/>
      <c r="H536" s="2">
        <f t="shared" si="38"/>
        <v>3126.1227316771046</v>
      </c>
      <c r="I536" s="2">
        <f t="shared" si="39"/>
        <v>4165</v>
      </c>
      <c r="J536" s="4">
        <f t="shared" si="40"/>
        <v>1038.8772683228954</v>
      </c>
    </row>
    <row r="537" spans="1:10">
      <c r="A537" t="s">
        <v>951</v>
      </c>
      <c r="B537" t="s">
        <v>952</v>
      </c>
      <c r="C537" s="2">
        <v>164700</v>
      </c>
      <c r="D537" s="2">
        <v>262700</v>
      </c>
      <c r="E537" s="2">
        <f t="shared" si="36"/>
        <v>98000</v>
      </c>
      <c r="F537" s="3">
        <f t="shared" si="37"/>
        <v>0.59502125075895562</v>
      </c>
      <c r="G537" s="2"/>
      <c r="H537" s="2">
        <f t="shared" si="38"/>
        <v>2407.6334529212959</v>
      </c>
      <c r="I537" s="2">
        <f t="shared" si="39"/>
        <v>2298.625</v>
      </c>
      <c r="J537" s="4">
        <f t="shared" si="40"/>
        <v>-109.00845292129588</v>
      </c>
    </row>
    <row r="538" spans="1:10">
      <c r="A538" t="s">
        <v>953</v>
      </c>
      <c r="B538" t="s">
        <v>954</v>
      </c>
      <c r="C538" s="2">
        <v>202500</v>
      </c>
      <c r="D538" s="2">
        <v>345200</v>
      </c>
      <c r="E538" s="2">
        <f t="shared" si="36"/>
        <v>142700</v>
      </c>
      <c r="F538" s="3">
        <f t="shared" si="37"/>
        <v>0.70469135802469141</v>
      </c>
      <c r="G538" s="2"/>
      <c r="H538" s="2">
        <f t="shared" si="38"/>
        <v>2960.2050650671667</v>
      </c>
      <c r="I538" s="2">
        <f t="shared" si="39"/>
        <v>3020.5</v>
      </c>
      <c r="J538" s="4">
        <f t="shared" si="40"/>
        <v>60.294934932833257</v>
      </c>
    </row>
    <row r="539" spans="1:10">
      <c r="A539" t="s">
        <v>955</v>
      </c>
      <c r="B539" t="s">
        <v>956</v>
      </c>
      <c r="C539" s="2">
        <v>85790</v>
      </c>
      <c r="D539" s="2">
        <v>177100</v>
      </c>
      <c r="E539" s="2">
        <f t="shared" si="36"/>
        <v>91310</v>
      </c>
      <c r="F539" s="3">
        <f t="shared" si="37"/>
        <v>1.064343163538874</v>
      </c>
      <c r="G539" s="2"/>
      <c r="H539" s="2">
        <f t="shared" si="38"/>
        <v>1254.1036668252457</v>
      </c>
      <c r="I539" s="2">
        <f t="shared" si="39"/>
        <v>1549.625</v>
      </c>
      <c r="J539" s="4">
        <f t="shared" si="40"/>
        <v>295.52133317475432</v>
      </c>
    </row>
    <row r="540" spans="1:10">
      <c r="A540" t="s">
        <v>957</v>
      </c>
      <c r="B540" t="s">
        <v>958</v>
      </c>
      <c r="C540" s="2">
        <v>161850</v>
      </c>
      <c r="D540" s="2">
        <v>307400</v>
      </c>
      <c r="E540" s="2">
        <f t="shared" si="36"/>
        <v>145550</v>
      </c>
      <c r="F540" s="3">
        <f t="shared" si="37"/>
        <v>0.89928946555452582</v>
      </c>
      <c r="G540" s="2"/>
      <c r="H540" s="2">
        <f t="shared" si="38"/>
        <v>2365.9713075610912</v>
      </c>
      <c r="I540" s="2">
        <f t="shared" si="39"/>
        <v>2689.75</v>
      </c>
      <c r="J540" s="4">
        <f t="shared" si="40"/>
        <v>323.77869243890882</v>
      </c>
    </row>
    <row r="541" spans="1:10">
      <c r="A541" t="s">
        <v>959</v>
      </c>
      <c r="B541" t="s">
        <v>958</v>
      </c>
      <c r="C541" s="2">
        <v>0</v>
      </c>
      <c r="D541" s="2">
        <v>0</v>
      </c>
      <c r="E541" s="2">
        <f t="shared" si="36"/>
        <v>0</v>
      </c>
      <c r="F541" s="3" t="str">
        <f t="shared" si="37"/>
        <v/>
      </c>
      <c r="G541" s="2"/>
      <c r="H541" s="2">
        <f t="shared" si="38"/>
        <v>0</v>
      </c>
      <c r="I541" s="2">
        <f t="shared" si="39"/>
        <v>0</v>
      </c>
      <c r="J541" s="4">
        <f t="shared" si="40"/>
        <v>0</v>
      </c>
    </row>
    <row r="542" spans="1:10">
      <c r="A542" t="s">
        <v>960</v>
      </c>
      <c r="B542" t="s">
        <v>961</v>
      </c>
      <c r="C542" s="2">
        <v>104750</v>
      </c>
      <c r="D542" s="2">
        <v>221100</v>
      </c>
      <c r="E542" s="2">
        <f t="shared" si="36"/>
        <v>116350</v>
      </c>
      <c r="F542" s="3">
        <f t="shared" si="37"/>
        <v>1.1107398568019093</v>
      </c>
      <c r="G542" s="2"/>
      <c r="H542" s="2">
        <f t="shared" si="38"/>
        <v>1531.2665706952382</v>
      </c>
      <c r="I542" s="2">
        <f t="shared" si="39"/>
        <v>1934.625</v>
      </c>
      <c r="J542" s="4">
        <f t="shared" si="40"/>
        <v>403.35842930476178</v>
      </c>
    </row>
    <row r="543" spans="1:10">
      <c r="A543" t="s">
        <v>962</v>
      </c>
      <c r="B543" t="s">
        <v>963</v>
      </c>
      <c r="C543" s="2">
        <v>222990</v>
      </c>
      <c r="D543" s="2">
        <v>430700</v>
      </c>
      <c r="E543" s="2">
        <f t="shared" si="36"/>
        <v>207710</v>
      </c>
      <c r="F543" s="3">
        <f t="shared" si="37"/>
        <v>0.9314767478362258</v>
      </c>
      <c r="G543" s="2"/>
      <c r="H543" s="2">
        <f t="shared" si="38"/>
        <v>3259.7339627621113</v>
      </c>
      <c r="I543" s="2">
        <f t="shared" si="39"/>
        <v>3768.625</v>
      </c>
      <c r="J543" s="4">
        <f t="shared" si="40"/>
        <v>508.89103723788867</v>
      </c>
    </row>
    <row r="544" spans="1:10">
      <c r="A544" t="s">
        <v>964</v>
      </c>
      <c r="B544" t="s">
        <v>965</v>
      </c>
      <c r="C544" s="2">
        <v>176000</v>
      </c>
      <c r="D544" s="2">
        <v>318400</v>
      </c>
      <c r="E544" s="2">
        <f t="shared" si="36"/>
        <v>142400</v>
      </c>
      <c r="F544" s="3">
        <f t="shared" si="37"/>
        <v>0.80909090909090908</v>
      </c>
      <c r="G544" s="2"/>
      <c r="H544" s="2">
        <f t="shared" si="38"/>
        <v>2572.8202047003524</v>
      </c>
      <c r="I544" s="2">
        <f t="shared" si="39"/>
        <v>2786</v>
      </c>
      <c r="J544" s="4">
        <f t="shared" si="40"/>
        <v>213.17979529964759</v>
      </c>
    </row>
    <row r="545" spans="1:10">
      <c r="A545" t="s">
        <v>966</v>
      </c>
      <c r="B545" t="s">
        <v>967</v>
      </c>
      <c r="C545" s="2">
        <v>204850</v>
      </c>
      <c r="D545" s="2">
        <v>396600</v>
      </c>
      <c r="E545" s="2">
        <f t="shared" ref="E545:E608" si="41">D545-C545</f>
        <v>191750</v>
      </c>
      <c r="F545" s="3">
        <f t="shared" ref="F545:F608" si="42">IF(OR(C545=0,ISBLANK(C545)),"",E545/C545)</f>
        <v>0.93605076885525995</v>
      </c>
      <c r="G545" s="2"/>
      <c r="H545" s="2">
        <f t="shared" ref="H545:H608" si="43">C545*$H$29/1000</f>
        <v>2994.5580621185636</v>
      </c>
      <c r="I545" s="2">
        <f t="shared" ref="I545:I608" si="44">D545*$I$30/1000</f>
        <v>3470.25</v>
      </c>
      <c r="J545" s="4">
        <f t="shared" ref="J545:J608" si="45">I545-H545</f>
        <v>475.69193788143639</v>
      </c>
    </row>
    <row r="546" spans="1:10">
      <c r="A546" t="s">
        <v>968</v>
      </c>
      <c r="B546" t="s">
        <v>969</v>
      </c>
      <c r="C546" s="2">
        <v>163250</v>
      </c>
      <c r="D546" s="2">
        <v>299600</v>
      </c>
      <c r="E546" s="2">
        <f t="shared" si="41"/>
        <v>136350</v>
      </c>
      <c r="F546" s="3">
        <f t="shared" si="42"/>
        <v>0.83522205206738132</v>
      </c>
      <c r="G546" s="2"/>
      <c r="H546" s="2">
        <f t="shared" si="43"/>
        <v>2386.4369228257533</v>
      </c>
      <c r="I546" s="2">
        <f t="shared" si="44"/>
        <v>2621.5</v>
      </c>
      <c r="J546" s="4">
        <f t="shared" si="45"/>
        <v>235.0630771742467</v>
      </c>
    </row>
    <row r="547" spans="1:10">
      <c r="A547" t="s">
        <v>970</v>
      </c>
      <c r="B547" t="s">
        <v>971</v>
      </c>
      <c r="C547" s="2">
        <v>101250</v>
      </c>
      <c r="D547" s="2">
        <v>233300</v>
      </c>
      <c r="E547" s="2">
        <f t="shared" si="41"/>
        <v>132050</v>
      </c>
      <c r="F547" s="3">
        <f t="shared" si="42"/>
        <v>1.3041975308641975</v>
      </c>
      <c r="G547" s="2"/>
      <c r="H547" s="2">
        <f t="shared" si="43"/>
        <v>1480.1025325335834</v>
      </c>
      <c r="I547" s="2">
        <f t="shared" si="44"/>
        <v>2041.375</v>
      </c>
      <c r="J547" s="4">
        <f t="shared" si="45"/>
        <v>561.27246746641663</v>
      </c>
    </row>
    <row r="548" spans="1:10">
      <c r="A548" t="s">
        <v>972</v>
      </c>
      <c r="B548" t="s">
        <v>973</v>
      </c>
      <c r="C548" s="2">
        <v>163250</v>
      </c>
      <c r="D548" s="2">
        <v>315500</v>
      </c>
      <c r="E548" s="2">
        <f t="shared" si="41"/>
        <v>152250</v>
      </c>
      <c r="F548" s="3">
        <f t="shared" si="42"/>
        <v>0.93261868300153139</v>
      </c>
      <c r="G548" s="2"/>
      <c r="H548" s="2">
        <f t="shared" si="43"/>
        <v>2386.4369228257533</v>
      </c>
      <c r="I548" s="2">
        <f t="shared" si="44"/>
        <v>2760.625</v>
      </c>
      <c r="J548" s="4">
        <f t="shared" si="45"/>
        <v>374.1880771742467</v>
      </c>
    </row>
    <row r="549" spans="1:10">
      <c r="A549" t="s">
        <v>974</v>
      </c>
      <c r="B549" t="s">
        <v>975</v>
      </c>
      <c r="C549" s="2">
        <v>310050</v>
      </c>
      <c r="D549" s="2">
        <v>509700</v>
      </c>
      <c r="E549" s="2">
        <f t="shared" si="41"/>
        <v>199650</v>
      </c>
      <c r="F549" s="3">
        <f t="shared" si="42"/>
        <v>0.64392839864537976</v>
      </c>
      <c r="G549" s="2"/>
      <c r="H549" s="2">
        <f t="shared" si="43"/>
        <v>4532.402866291729</v>
      </c>
      <c r="I549" s="2">
        <f t="shared" si="44"/>
        <v>4459.875</v>
      </c>
      <c r="J549" s="4">
        <f t="shared" si="45"/>
        <v>-72.527866291728969</v>
      </c>
    </row>
    <row r="550" spans="1:10">
      <c r="A550" t="s">
        <v>976</v>
      </c>
      <c r="B550" t="s">
        <v>977</v>
      </c>
      <c r="C550" s="2">
        <v>327850</v>
      </c>
      <c r="D550" s="2">
        <v>588000</v>
      </c>
      <c r="E550" s="2">
        <f t="shared" si="41"/>
        <v>260150</v>
      </c>
      <c r="F550" s="3">
        <f t="shared" si="42"/>
        <v>0.79350312642976972</v>
      </c>
      <c r="G550" s="2"/>
      <c r="H550" s="2">
        <f t="shared" si="43"/>
        <v>4792.6085460852883</v>
      </c>
      <c r="I550" s="2">
        <f t="shared" si="44"/>
        <v>5145</v>
      </c>
      <c r="J550" s="4">
        <f t="shared" si="45"/>
        <v>352.39145391471175</v>
      </c>
    </row>
    <row r="551" spans="1:10">
      <c r="A551" t="s">
        <v>978</v>
      </c>
      <c r="B551" t="s">
        <v>923</v>
      </c>
      <c r="C551" s="2">
        <v>183700</v>
      </c>
      <c r="D551" s="2">
        <v>320700</v>
      </c>
      <c r="E551" s="2">
        <f t="shared" si="41"/>
        <v>137000</v>
      </c>
      <c r="F551" s="3">
        <f t="shared" si="42"/>
        <v>0.74578116494284163</v>
      </c>
      <c r="G551" s="2"/>
      <c r="H551" s="2">
        <f t="shared" si="43"/>
        <v>2685.3810886559927</v>
      </c>
      <c r="I551" s="2">
        <f t="shared" si="44"/>
        <v>2806.125</v>
      </c>
      <c r="J551" s="4">
        <f t="shared" si="45"/>
        <v>120.7439113440073</v>
      </c>
    </row>
    <row r="552" spans="1:10">
      <c r="A552" t="s">
        <v>979</v>
      </c>
      <c r="B552" t="s">
        <v>980</v>
      </c>
      <c r="C552" s="2">
        <v>189150</v>
      </c>
      <c r="D552" s="2">
        <v>305300</v>
      </c>
      <c r="E552" s="2">
        <f t="shared" si="41"/>
        <v>116150</v>
      </c>
      <c r="F552" s="3">
        <f t="shared" si="42"/>
        <v>0.61406291303198524</v>
      </c>
      <c r="G552" s="2"/>
      <c r="H552" s="2">
        <f t="shared" si="43"/>
        <v>2765.050805221998</v>
      </c>
      <c r="I552" s="2">
        <f t="shared" si="44"/>
        <v>2671.375</v>
      </c>
      <c r="J552" s="4">
        <f t="shared" si="45"/>
        <v>-93.675805221997962</v>
      </c>
    </row>
    <row r="553" spans="1:10">
      <c r="A553" t="s">
        <v>981</v>
      </c>
      <c r="B553" t="s">
        <v>982</v>
      </c>
      <c r="C553" s="2">
        <v>190950</v>
      </c>
      <c r="D553" s="2">
        <v>308200</v>
      </c>
      <c r="E553" s="2">
        <f t="shared" si="41"/>
        <v>117250</v>
      </c>
      <c r="F553" s="3">
        <f t="shared" si="42"/>
        <v>0.61403508771929827</v>
      </c>
      <c r="G553" s="2"/>
      <c r="H553" s="2">
        <f t="shared" si="43"/>
        <v>2791.3637391337065</v>
      </c>
      <c r="I553" s="2">
        <f t="shared" si="44"/>
        <v>2696.75</v>
      </c>
      <c r="J553" s="4">
        <f t="shared" si="45"/>
        <v>-94.613739133706531</v>
      </c>
    </row>
    <row r="554" spans="1:10">
      <c r="A554" t="s">
        <v>983</v>
      </c>
      <c r="B554" t="s">
        <v>984</v>
      </c>
      <c r="C554" s="2">
        <v>284250</v>
      </c>
      <c r="D554" s="2">
        <v>603300</v>
      </c>
      <c r="E554" s="2">
        <f t="shared" si="41"/>
        <v>319050</v>
      </c>
      <c r="F554" s="3">
        <f t="shared" si="42"/>
        <v>1.1224274406332453</v>
      </c>
      <c r="G554" s="2"/>
      <c r="H554" s="2">
        <f t="shared" si="43"/>
        <v>4155.2508135572452</v>
      </c>
      <c r="I554" s="2">
        <f t="shared" si="44"/>
        <v>5278.875</v>
      </c>
      <c r="J554" s="4">
        <f t="shared" si="45"/>
        <v>1123.6241864427548</v>
      </c>
    </row>
    <row r="555" spans="1:10">
      <c r="A555" t="s">
        <v>985</v>
      </c>
      <c r="B555" t="s">
        <v>984</v>
      </c>
      <c r="C555" s="2">
        <v>36000</v>
      </c>
      <c r="D555" s="2">
        <v>41100</v>
      </c>
      <c r="E555" s="2">
        <f t="shared" si="41"/>
        <v>5100</v>
      </c>
      <c r="F555" s="3">
        <f t="shared" si="42"/>
        <v>0.14166666666666666</v>
      </c>
      <c r="G555" s="2"/>
      <c r="H555" s="2">
        <f t="shared" si="43"/>
        <v>526.25867823416297</v>
      </c>
      <c r="I555" s="2">
        <f t="shared" si="44"/>
        <v>359.625</v>
      </c>
      <c r="J555" s="4">
        <f t="shared" si="45"/>
        <v>-166.63367823416297</v>
      </c>
    </row>
    <row r="556" spans="1:10">
      <c r="A556" t="s">
        <v>986</v>
      </c>
      <c r="B556" t="s">
        <v>987</v>
      </c>
      <c r="C556" s="2">
        <v>274600</v>
      </c>
      <c r="D556" s="2">
        <v>548800</v>
      </c>
      <c r="E556" s="2">
        <f t="shared" si="41"/>
        <v>274200</v>
      </c>
      <c r="F556" s="3">
        <f t="shared" si="42"/>
        <v>0.9985433357611071</v>
      </c>
      <c r="G556" s="2"/>
      <c r="H556" s="2">
        <f t="shared" si="43"/>
        <v>4014.1842511972545</v>
      </c>
      <c r="I556" s="2">
        <f t="shared" si="44"/>
        <v>4802</v>
      </c>
      <c r="J556" s="4">
        <f t="shared" si="45"/>
        <v>787.81574880274547</v>
      </c>
    </row>
    <row r="557" spans="1:10">
      <c r="A557" t="s">
        <v>988</v>
      </c>
      <c r="B557" t="s">
        <v>989</v>
      </c>
      <c r="C557" s="2">
        <v>174850</v>
      </c>
      <c r="D557" s="2">
        <v>404900</v>
      </c>
      <c r="E557" s="2">
        <f t="shared" si="41"/>
        <v>230050</v>
      </c>
      <c r="F557" s="3">
        <f t="shared" si="42"/>
        <v>1.3156991707177581</v>
      </c>
      <c r="G557" s="2"/>
      <c r="H557" s="2">
        <f t="shared" si="43"/>
        <v>2556.0091635900944</v>
      </c>
      <c r="I557" s="2">
        <f t="shared" si="44"/>
        <v>3542.875</v>
      </c>
      <c r="J557" s="4">
        <f t="shared" si="45"/>
        <v>986.86583640990557</v>
      </c>
    </row>
    <row r="558" spans="1:10">
      <c r="A558" t="s">
        <v>990</v>
      </c>
      <c r="B558" t="s">
        <v>991</v>
      </c>
      <c r="C558" s="2">
        <v>454250</v>
      </c>
      <c r="D558" s="2">
        <v>927800</v>
      </c>
      <c r="E558" s="2">
        <f t="shared" si="41"/>
        <v>473550</v>
      </c>
      <c r="F558" s="3">
        <f t="shared" si="42"/>
        <v>1.0424876169510182</v>
      </c>
      <c r="G558" s="2"/>
      <c r="H558" s="2">
        <f t="shared" si="43"/>
        <v>6640.3612385519045</v>
      </c>
      <c r="I558" s="2">
        <f t="shared" si="44"/>
        <v>8118.25</v>
      </c>
      <c r="J558" s="4">
        <f t="shared" si="45"/>
        <v>1477.8887614480955</v>
      </c>
    </row>
    <row r="559" spans="1:10">
      <c r="A559" t="s">
        <v>992</v>
      </c>
      <c r="B559" t="s">
        <v>666</v>
      </c>
      <c r="C559" s="2">
        <v>68200</v>
      </c>
      <c r="D559" s="2">
        <v>78200</v>
      </c>
      <c r="E559" s="2">
        <f t="shared" si="41"/>
        <v>10000</v>
      </c>
      <c r="F559" s="3">
        <f t="shared" si="42"/>
        <v>0.1466275659824047</v>
      </c>
      <c r="G559" s="2"/>
      <c r="H559" s="2">
        <f t="shared" si="43"/>
        <v>996.9678293213866</v>
      </c>
      <c r="I559" s="2">
        <f t="shared" si="44"/>
        <v>684.25</v>
      </c>
      <c r="J559" s="4">
        <f t="shared" si="45"/>
        <v>-312.7178293213866</v>
      </c>
    </row>
    <row r="560" spans="1:10">
      <c r="A560" t="s">
        <v>993</v>
      </c>
      <c r="B560" t="s">
        <v>994</v>
      </c>
      <c r="C560" s="2">
        <v>476800</v>
      </c>
      <c r="D560" s="2">
        <v>642800</v>
      </c>
      <c r="E560" s="2">
        <f t="shared" si="41"/>
        <v>166000</v>
      </c>
      <c r="F560" s="3">
        <f t="shared" si="42"/>
        <v>0.34815436241610737</v>
      </c>
      <c r="G560" s="2"/>
      <c r="H560" s="2">
        <f t="shared" si="43"/>
        <v>6970.0038272791362</v>
      </c>
      <c r="I560" s="2">
        <f t="shared" si="44"/>
        <v>5624.5</v>
      </c>
      <c r="J560" s="4">
        <f t="shared" si="45"/>
        <v>-1345.5038272791362</v>
      </c>
    </row>
    <row r="561" spans="1:10">
      <c r="A561" t="s">
        <v>995</v>
      </c>
      <c r="B561" t="s">
        <v>996</v>
      </c>
      <c r="C561" s="2">
        <v>490950</v>
      </c>
      <c r="D561" s="2">
        <v>899400</v>
      </c>
      <c r="E561" s="2">
        <f t="shared" si="41"/>
        <v>408450</v>
      </c>
      <c r="F561" s="3">
        <f t="shared" si="42"/>
        <v>0.83195844790711881</v>
      </c>
      <c r="G561" s="2"/>
      <c r="H561" s="2">
        <f t="shared" si="43"/>
        <v>7176.8527244183979</v>
      </c>
      <c r="I561" s="2">
        <f t="shared" si="44"/>
        <v>7869.75</v>
      </c>
      <c r="J561" s="4">
        <f t="shared" si="45"/>
        <v>692.89727558160212</v>
      </c>
    </row>
    <row r="562" spans="1:10">
      <c r="A562" t="s">
        <v>997</v>
      </c>
      <c r="B562" t="s">
        <v>998</v>
      </c>
      <c r="C562" s="2">
        <v>530250</v>
      </c>
      <c r="D562" s="2">
        <v>861800</v>
      </c>
      <c r="E562" s="2">
        <f t="shared" si="41"/>
        <v>331550</v>
      </c>
      <c r="F562" s="3">
        <f t="shared" si="42"/>
        <v>0.62527109853842522</v>
      </c>
      <c r="G562" s="2"/>
      <c r="H562" s="2">
        <f t="shared" si="43"/>
        <v>7751.3517814906927</v>
      </c>
      <c r="I562" s="2">
        <f t="shared" si="44"/>
        <v>7540.75</v>
      </c>
      <c r="J562" s="4">
        <f t="shared" si="45"/>
        <v>-210.6017814906927</v>
      </c>
    </row>
    <row r="563" spans="1:10">
      <c r="A563" t="s">
        <v>999</v>
      </c>
      <c r="B563" t="s">
        <v>1000</v>
      </c>
      <c r="C563" s="2">
        <v>0</v>
      </c>
      <c r="D563" s="2">
        <v>130400</v>
      </c>
      <c r="E563" s="2">
        <f t="shared" si="41"/>
        <v>130400</v>
      </c>
      <c r="F563" s="3" t="str">
        <f t="shared" si="42"/>
        <v/>
      </c>
      <c r="G563" s="2"/>
      <c r="H563" s="2">
        <f t="shared" si="43"/>
        <v>0</v>
      </c>
      <c r="I563" s="2">
        <f t="shared" si="44"/>
        <v>1141</v>
      </c>
      <c r="J563" s="4">
        <f t="shared" si="45"/>
        <v>1141</v>
      </c>
    </row>
    <row r="564" spans="1:10">
      <c r="A564" t="s">
        <v>1001</v>
      </c>
      <c r="B564" t="s">
        <v>1002</v>
      </c>
      <c r="C564" s="2">
        <v>504950</v>
      </c>
      <c r="D564" s="2">
        <v>1128200</v>
      </c>
      <c r="E564" s="2">
        <f t="shared" si="41"/>
        <v>623250</v>
      </c>
      <c r="F564" s="3">
        <f t="shared" si="42"/>
        <v>1.234280621843747</v>
      </c>
      <c r="G564" s="2"/>
      <c r="H564" s="2">
        <f t="shared" si="43"/>
        <v>7381.5088770650173</v>
      </c>
      <c r="I564" s="2">
        <f t="shared" si="44"/>
        <v>9871.75</v>
      </c>
      <c r="J564" s="4">
        <f t="shared" si="45"/>
        <v>2490.2411229349827</v>
      </c>
    </row>
    <row r="565" spans="1:10">
      <c r="A565" t="s">
        <v>1003</v>
      </c>
      <c r="B565" t="s">
        <v>1004</v>
      </c>
      <c r="C565" s="2">
        <v>0</v>
      </c>
      <c r="D565" s="2">
        <v>0</v>
      </c>
      <c r="E565" s="2">
        <f t="shared" si="41"/>
        <v>0</v>
      </c>
      <c r="F565" s="3" t="str">
        <f t="shared" si="42"/>
        <v/>
      </c>
      <c r="G565" s="2"/>
      <c r="H565" s="2">
        <f t="shared" si="43"/>
        <v>0</v>
      </c>
      <c r="I565" s="2">
        <f t="shared" si="44"/>
        <v>0</v>
      </c>
      <c r="J565" s="4">
        <f t="shared" si="45"/>
        <v>0</v>
      </c>
    </row>
    <row r="566" spans="1:10">
      <c r="A566" t="s">
        <v>1005</v>
      </c>
      <c r="B566" t="s">
        <v>1006</v>
      </c>
      <c r="C566" s="2">
        <v>898000</v>
      </c>
      <c r="D566" s="2">
        <v>1596600</v>
      </c>
      <c r="E566" s="2">
        <f t="shared" si="41"/>
        <v>698600</v>
      </c>
      <c r="F566" s="3">
        <f t="shared" si="42"/>
        <v>0.77795100222717151</v>
      </c>
      <c r="G566" s="2"/>
      <c r="H566" s="2">
        <f t="shared" si="43"/>
        <v>13127.230362618844</v>
      </c>
      <c r="I566" s="2">
        <f t="shared" si="44"/>
        <v>13970.25</v>
      </c>
      <c r="J566" s="4">
        <f t="shared" si="45"/>
        <v>843.01963738115592</v>
      </c>
    </row>
    <row r="567" spans="1:10">
      <c r="A567" t="s">
        <v>1007</v>
      </c>
      <c r="B567" t="s">
        <v>1008</v>
      </c>
      <c r="C567" s="2">
        <v>482200</v>
      </c>
      <c r="D567" s="2">
        <v>760200</v>
      </c>
      <c r="E567" s="2">
        <f t="shared" si="41"/>
        <v>278000</v>
      </c>
      <c r="F567" s="3">
        <f t="shared" si="42"/>
        <v>0.57652426379095811</v>
      </c>
      <c r="G567" s="2"/>
      <c r="H567" s="2">
        <f t="shared" si="43"/>
        <v>7048.942629014261</v>
      </c>
      <c r="I567" s="2">
        <f t="shared" si="44"/>
        <v>6651.75</v>
      </c>
      <c r="J567" s="4">
        <f t="shared" si="45"/>
        <v>-397.192629014261</v>
      </c>
    </row>
    <row r="568" spans="1:10">
      <c r="A568" t="s">
        <v>1009</v>
      </c>
      <c r="B568" t="s">
        <v>1010</v>
      </c>
      <c r="C568" s="2">
        <v>467250</v>
      </c>
      <c r="D568" s="2">
        <v>745200</v>
      </c>
      <c r="E568" s="2">
        <f t="shared" si="41"/>
        <v>277950</v>
      </c>
      <c r="F568" s="3">
        <f t="shared" si="42"/>
        <v>0.59486356340288926</v>
      </c>
      <c r="G568" s="2"/>
      <c r="H568" s="2">
        <f t="shared" si="43"/>
        <v>6830.3990945809073</v>
      </c>
      <c r="I568" s="2">
        <f t="shared" si="44"/>
        <v>6520.5</v>
      </c>
      <c r="J568" s="4">
        <f t="shared" si="45"/>
        <v>-309.89909458090733</v>
      </c>
    </row>
    <row r="569" spans="1:10">
      <c r="A569" t="s">
        <v>1011</v>
      </c>
      <c r="B569" t="s">
        <v>1012</v>
      </c>
      <c r="C569" s="2">
        <v>507900</v>
      </c>
      <c r="D569" s="2">
        <v>647700</v>
      </c>
      <c r="E569" s="2">
        <f t="shared" si="41"/>
        <v>139800</v>
      </c>
      <c r="F569" s="3">
        <f t="shared" si="42"/>
        <v>0.27525103366804488</v>
      </c>
      <c r="G569" s="2"/>
      <c r="H569" s="2">
        <f t="shared" si="43"/>
        <v>7424.6328520869838</v>
      </c>
      <c r="I569" s="2">
        <f t="shared" si="44"/>
        <v>5667.375</v>
      </c>
      <c r="J569" s="4">
        <f t="shared" si="45"/>
        <v>-1757.2578520869838</v>
      </c>
    </row>
    <row r="570" spans="1:10">
      <c r="A570" t="s">
        <v>1013</v>
      </c>
      <c r="B570" t="s">
        <v>1014</v>
      </c>
      <c r="C570" s="2">
        <v>370150</v>
      </c>
      <c r="D570" s="2">
        <v>471700</v>
      </c>
      <c r="E570" s="2">
        <f t="shared" si="41"/>
        <v>101550</v>
      </c>
      <c r="F570" s="3">
        <f t="shared" si="42"/>
        <v>0.27434823720113466</v>
      </c>
      <c r="G570" s="2"/>
      <c r="H570" s="2">
        <f t="shared" si="43"/>
        <v>5410.9624930104292</v>
      </c>
      <c r="I570" s="2">
        <f t="shared" si="44"/>
        <v>4127.375</v>
      </c>
      <c r="J570" s="4">
        <f t="shared" si="45"/>
        <v>-1283.5874930104292</v>
      </c>
    </row>
    <row r="571" spans="1:10">
      <c r="A571" t="s">
        <v>1015</v>
      </c>
      <c r="B571" t="s">
        <v>294</v>
      </c>
      <c r="C571" s="2">
        <v>0</v>
      </c>
      <c r="D571" s="2">
        <v>0</v>
      </c>
      <c r="E571" s="2">
        <f t="shared" si="41"/>
        <v>0</v>
      </c>
      <c r="F571" s="3" t="str">
        <f t="shared" si="42"/>
        <v/>
      </c>
      <c r="G571" s="2"/>
      <c r="H571" s="2">
        <f t="shared" si="43"/>
        <v>0</v>
      </c>
      <c r="I571" s="2">
        <f t="shared" si="44"/>
        <v>0</v>
      </c>
      <c r="J571" s="4">
        <f t="shared" si="45"/>
        <v>0</v>
      </c>
    </row>
    <row r="572" spans="1:10">
      <c r="A572" t="s">
        <v>1016</v>
      </c>
      <c r="B572" t="s">
        <v>1017</v>
      </c>
      <c r="C572" s="2">
        <v>139450</v>
      </c>
      <c r="D572" s="2">
        <v>254900</v>
      </c>
      <c r="E572" s="2">
        <f t="shared" si="41"/>
        <v>115450</v>
      </c>
      <c r="F572" s="3">
        <f t="shared" si="42"/>
        <v>0.82789530297597702</v>
      </c>
      <c r="G572" s="2"/>
      <c r="H572" s="2">
        <f t="shared" si="43"/>
        <v>2038.5214633265009</v>
      </c>
      <c r="I572" s="2">
        <f t="shared" si="44"/>
        <v>2230.375</v>
      </c>
      <c r="J572" s="4">
        <f t="shared" si="45"/>
        <v>191.85353667349909</v>
      </c>
    </row>
    <row r="573" spans="1:10">
      <c r="A573" t="s">
        <v>1018</v>
      </c>
      <c r="B573" t="s">
        <v>1019</v>
      </c>
      <c r="C573" s="2">
        <v>0</v>
      </c>
      <c r="D573" s="2">
        <v>0</v>
      </c>
      <c r="E573" s="2">
        <f t="shared" si="41"/>
        <v>0</v>
      </c>
      <c r="F573" s="3" t="str">
        <f t="shared" si="42"/>
        <v/>
      </c>
      <c r="G573" s="2"/>
      <c r="H573" s="2">
        <f t="shared" si="43"/>
        <v>0</v>
      </c>
      <c r="I573" s="2">
        <f t="shared" si="44"/>
        <v>0</v>
      </c>
      <c r="J573" s="4">
        <f t="shared" si="45"/>
        <v>0</v>
      </c>
    </row>
    <row r="574" spans="1:10">
      <c r="A574" t="s">
        <v>1020</v>
      </c>
      <c r="B574" t="s">
        <v>1021</v>
      </c>
      <c r="C574" s="2">
        <v>504400</v>
      </c>
      <c r="D574" s="2">
        <v>970700</v>
      </c>
      <c r="E574" s="2">
        <f t="shared" si="41"/>
        <v>466300</v>
      </c>
      <c r="F574" s="3">
        <f t="shared" si="42"/>
        <v>0.92446471054718482</v>
      </c>
      <c r="G574" s="2"/>
      <c r="H574" s="2">
        <f t="shared" si="43"/>
        <v>7373.4688139253285</v>
      </c>
      <c r="I574" s="2">
        <f t="shared" si="44"/>
        <v>8493.625</v>
      </c>
      <c r="J574" s="4">
        <f t="shared" si="45"/>
        <v>1120.1561860746715</v>
      </c>
    </row>
    <row r="575" spans="1:10">
      <c r="A575" t="s">
        <v>1022</v>
      </c>
      <c r="B575" t="s">
        <v>1023</v>
      </c>
      <c r="C575" s="2">
        <v>166700</v>
      </c>
      <c r="D575" s="2">
        <v>157200</v>
      </c>
      <c r="E575" s="2">
        <f t="shared" si="41"/>
        <v>-9500</v>
      </c>
      <c r="F575" s="3">
        <f t="shared" si="42"/>
        <v>-5.6988602279544089E-2</v>
      </c>
      <c r="G575" s="2"/>
      <c r="H575" s="2">
        <f t="shared" si="43"/>
        <v>2436.8700461565272</v>
      </c>
      <c r="I575" s="2">
        <f t="shared" si="44"/>
        <v>1375.5</v>
      </c>
      <c r="J575" s="4">
        <f t="shared" si="45"/>
        <v>-1061.3700461565272</v>
      </c>
    </row>
    <row r="576" spans="1:10">
      <c r="A576" t="s">
        <v>1024</v>
      </c>
      <c r="B576" t="s">
        <v>1025</v>
      </c>
      <c r="C576" s="2">
        <v>356850</v>
      </c>
      <c r="D576" s="2">
        <v>617600</v>
      </c>
      <c r="E576" s="2">
        <f t="shared" si="41"/>
        <v>260750</v>
      </c>
      <c r="F576" s="3">
        <f t="shared" si="42"/>
        <v>0.7306991733221242</v>
      </c>
      <c r="G576" s="2"/>
      <c r="H576" s="2">
        <f t="shared" si="43"/>
        <v>5216.5391479961409</v>
      </c>
      <c r="I576" s="2">
        <f t="shared" si="44"/>
        <v>5404</v>
      </c>
      <c r="J576" s="4">
        <f t="shared" si="45"/>
        <v>187.46085200385915</v>
      </c>
    </row>
    <row r="577" spans="1:10">
      <c r="A577" t="s">
        <v>1026</v>
      </c>
      <c r="B577" t="s">
        <v>1027</v>
      </c>
      <c r="C577" s="2">
        <v>348250</v>
      </c>
      <c r="D577" s="2">
        <v>550800</v>
      </c>
      <c r="E577" s="2">
        <f t="shared" si="41"/>
        <v>202550</v>
      </c>
      <c r="F577" s="3">
        <f t="shared" si="42"/>
        <v>0.58162239770279966</v>
      </c>
      <c r="G577" s="2"/>
      <c r="H577" s="2">
        <f t="shared" si="43"/>
        <v>5090.8217970846463</v>
      </c>
      <c r="I577" s="2">
        <f t="shared" si="44"/>
        <v>4819.5</v>
      </c>
      <c r="J577" s="4">
        <f t="shared" si="45"/>
        <v>-271.32179708464628</v>
      </c>
    </row>
    <row r="578" spans="1:10">
      <c r="A578" t="s">
        <v>1028</v>
      </c>
      <c r="B578" t="s">
        <v>1029</v>
      </c>
      <c r="C578" s="2">
        <v>329550</v>
      </c>
      <c r="D578" s="2">
        <v>579600</v>
      </c>
      <c r="E578" s="2">
        <f t="shared" si="41"/>
        <v>250050</v>
      </c>
      <c r="F578" s="3">
        <f t="shared" si="42"/>
        <v>0.75876194811106057</v>
      </c>
      <c r="G578" s="2"/>
      <c r="H578" s="2">
        <f t="shared" si="43"/>
        <v>4817.4596503352341</v>
      </c>
      <c r="I578" s="2">
        <f t="shared" si="44"/>
        <v>5071.5</v>
      </c>
      <c r="J578" s="4">
        <f t="shared" si="45"/>
        <v>254.04034966476593</v>
      </c>
    </row>
    <row r="579" spans="1:10">
      <c r="A579" t="s">
        <v>1030</v>
      </c>
      <c r="B579" t="s">
        <v>1031</v>
      </c>
      <c r="C579" s="2">
        <v>305690</v>
      </c>
      <c r="D579" s="2">
        <v>532300</v>
      </c>
      <c r="E579" s="2">
        <f t="shared" si="41"/>
        <v>226610</v>
      </c>
      <c r="F579" s="3">
        <f t="shared" si="42"/>
        <v>0.7413065523896758</v>
      </c>
      <c r="G579" s="2"/>
      <c r="H579" s="2">
        <f t="shared" si="43"/>
        <v>4468.6670930389246</v>
      </c>
      <c r="I579" s="2">
        <f t="shared" si="44"/>
        <v>4657.625</v>
      </c>
      <c r="J579" s="4">
        <f t="shared" si="45"/>
        <v>188.95790696107542</v>
      </c>
    </row>
    <row r="580" spans="1:10">
      <c r="A580" t="s">
        <v>1032</v>
      </c>
      <c r="B580" t="s">
        <v>1033</v>
      </c>
      <c r="C580" s="2">
        <v>2600</v>
      </c>
      <c r="D580" s="2">
        <v>109700</v>
      </c>
      <c r="E580" s="2">
        <f t="shared" si="41"/>
        <v>107100</v>
      </c>
      <c r="F580" s="3">
        <f t="shared" si="42"/>
        <v>41.192307692307693</v>
      </c>
      <c r="G580" s="2"/>
      <c r="H580" s="2">
        <f t="shared" si="43"/>
        <v>38.007571205800659</v>
      </c>
      <c r="I580" s="2">
        <f t="shared" si="44"/>
        <v>959.875</v>
      </c>
      <c r="J580" s="4">
        <f t="shared" si="45"/>
        <v>921.86742879419933</v>
      </c>
    </row>
    <row r="581" spans="1:10">
      <c r="A581" t="s">
        <v>1034</v>
      </c>
      <c r="B581" t="s">
        <v>1033</v>
      </c>
      <c r="C581" s="2">
        <v>440450</v>
      </c>
      <c r="D581" s="2">
        <v>825500</v>
      </c>
      <c r="E581" s="2">
        <f t="shared" si="41"/>
        <v>385050</v>
      </c>
      <c r="F581" s="3">
        <f t="shared" si="42"/>
        <v>0.87421954818935177</v>
      </c>
      <c r="G581" s="2"/>
      <c r="H581" s="2">
        <f t="shared" si="43"/>
        <v>6438.6287452288079</v>
      </c>
      <c r="I581" s="2">
        <f t="shared" si="44"/>
        <v>7223.125</v>
      </c>
      <c r="J581" s="4">
        <f t="shared" si="45"/>
        <v>784.49625477119207</v>
      </c>
    </row>
    <row r="582" spans="1:10">
      <c r="A582" t="s">
        <v>1035</v>
      </c>
      <c r="B582" t="s">
        <v>1036</v>
      </c>
      <c r="C582" s="2">
        <v>384850</v>
      </c>
      <c r="D582" s="2">
        <v>639600</v>
      </c>
      <c r="E582" s="2">
        <f t="shared" si="41"/>
        <v>254750</v>
      </c>
      <c r="F582" s="3">
        <f t="shared" si="42"/>
        <v>0.66194621281018584</v>
      </c>
      <c r="G582" s="2"/>
      <c r="H582" s="2">
        <f t="shared" si="43"/>
        <v>5625.8514532893787</v>
      </c>
      <c r="I582" s="2">
        <f t="shared" si="44"/>
        <v>5596.5</v>
      </c>
      <c r="J582" s="4">
        <f t="shared" si="45"/>
        <v>-29.351453289378696</v>
      </c>
    </row>
    <row r="583" spans="1:10">
      <c r="A583" t="s">
        <v>1037</v>
      </c>
      <c r="B583" t="s">
        <v>1038</v>
      </c>
      <c r="C583" s="2"/>
      <c r="D583" s="2">
        <v>84100</v>
      </c>
      <c r="E583" s="2">
        <f t="shared" si="41"/>
        <v>84100</v>
      </c>
      <c r="F583" s="3" t="str">
        <f t="shared" si="42"/>
        <v/>
      </c>
      <c r="G583" s="2"/>
      <c r="H583" s="2">
        <f t="shared" si="43"/>
        <v>0</v>
      </c>
      <c r="I583" s="2">
        <f t="shared" si="44"/>
        <v>735.875</v>
      </c>
      <c r="J583" s="4">
        <f t="shared" si="45"/>
        <v>735.875</v>
      </c>
    </row>
    <row r="584" spans="1:10">
      <c r="A584" t="s">
        <v>1039</v>
      </c>
      <c r="B584" t="s">
        <v>1040</v>
      </c>
      <c r="C584" s="2">
        <v>0</v>
      </c>
      <c r="D584" s="2">
        <v>0</v>
      </c>
      <c r="E584" s="2">
        <f t="shared" si="41"/>
        <v>0</v>
      </c>
      <c r="F584" s="3" t="str">
        <f t="shared" si="42"/>
        <v/>
      </c>
      <c r="G584" s="2"/>
      <c r="H584" s="2">
        <f t="shared" si="43"/>
        <v>0</v>
      </c>
      <c r="I584" s="2">
        <f t="shared" si="44"/>
        <v>0</v>
      </c>
      <c r="J584" s="4">
        <f t="shared" si="45"/>
        <v>0</v>
      </c>
    </row>
    <row r="585" spans="1:10">
      <c r="A585" t="s">
        <v>1041</v>
      </c>
      <c r="B585" t="s">
        <v>1042</v>
      </c>
      <c r="C585" s="2">
        <v>480000</v>
      </c>
      <c r="D585" s="2">
        <v>769000</v>
      </c>
      <c r="E585" s="2">
        <f t="shared" si="41"/>
        <v>289000</v>
      </c>
      <c r="F585" s="3">
        <f t="shared" si="42"/>
        <v>0.6020833333333333</v>
      </c>
      <c r="G585" s="2"/>
      <c r="H585" s="2">
        <f t="shared" si="43"/>
        <v>7016.7823764555069</v>
      </c>
      <c r="I585" s="2">
        <f t="shared" si="44"/>
        <v>6728.75</v>
      </c>
      <c r="J585" s="4">
        <f t="shared" si="45"/>
        <v>-288.03237645550689</v>
      </c>
    </row>
    <row r="586" spans="1:10">
      <c r="A586" t="s">
        <v>1043</v>
      </c>
      <c r="B586" t="s">
        <v>1044</v>
      </c>
      <c r="C586" s="2">
        <v>470400</v>
      </c>
      <c r="D586" s="2">
        <v>699100</v>
      </c>
      <c r="E586" s="2">
        <f t="shared" si="41"/>
        <v>228700</v>
      </c>
      <c r="F586" s="3">
        <f t="shared" si="42"/>
        <v>0.48618197278911562</v>
      </c>
      <c r="G586" s="2"/>
      <c r="H586" s="2">
        <f t="shared" si="43"/>
        <v>6876.4467289263966</v>
      </c>
      <c r="I586" s="2">
        <f t="shared" si="44"/>
        <v>6117.125</v>
      </c>
      <c r="J586" s="4">
        <f t="shared" si="45"/>
        <v>-759.32172892639664</v>
      </c>
    </row>
    <row r="587" spans="1:10">
      <c r="A587" t="s">
        <v>1045</v>
      </c>
      <c r="B587" t="s">
        <v>1046</v>
      </c>
      <c r="C587" s="2">
        <v>1002600</v>
      </c>
      <c r="D587" s="2">
        <v>2000500</v>
      </c>
      <c r="E587" s="2">
        <f t="shared" si="41"/>
        <v>997900</v>
      </c>
      <c r="F587" s="3">
        <f t="shared" si="42"/>
        <v>0.99531218831039303</v>
      </c>
      <c r="G587" s="2"/>
      <c r="H587" s="2">
        <f t="shared" si="43"/>
        <v>14656.304188821441</v>
      </c>
      <c r="I587" s="2">
        <f t="shared" si="44"/>
        <v>17504.375</v>
      </c>
      <c r="J587" s="4">
        <f t="shared" si="45"/>
        <v>2848.0708111785589</v>
      </c>
    </row>
    <row r="588" spans="1:10">
      <c r="A588" t="s">
        <v>1047</v>
      </c>
      <c r="B588" t="s">
        <v>1046</v>
      </c>
      <c r="C588" s="2">
        <v>324700</v>
      </c>
      <c r="D588" s="2">
        <v>408000</v>
      </c>
      <c r="E588" s="2">
        <f t="shared" si="41"/>
        <v>83300</v>
      </c>
      <c r="F588" s="3">
        <f t="shared" si="42"/>
        <v>0.25654450261780104</v>
      </c>
      <c r="G588" s="2"/>
      <c r="H588" s="2">
        <f t="shared" si="43"/>
        <v>4746.560911739798</v>
      </c>
      <c r="I588" s="2">
        <f t="shared" si="44"/>
        <v>3570</v>
      </c>
      <c r="J588" s="4">
        <f t="shared" si="45"/>
        <v>-1176.560911739798</v>
      </c>
    </row>
    <row r="589" spans="1:10">
      <c r="A589" t="s">
        <v>1048</v>
      </c>
      <c r="B589" t="s">
        <v>1049</v>
      </c>
      <c r="C589" s="2">
        <v>482100</v>
      </c>
      <c r="D589" s="2">
        <v>1025800</v>
      </c>
      <c r="E589" s="2">
        <f t="shared" si="41"/>
        <v>543700</v>
      </c>
      <c r="F589" s="3">
        <f t="shared" si="42"/>
        <v>1.1277743206803568</v>
      </c>
      <c r="G589" s="2"/>
      <c r="H589" s="2">
        <f t="shared" si="43"/>
        <v>7047.4807993525001</v>
      </c>
      <c r="I589" s="2">
        <f t="shared" si="44"/>
        <v>8975.75</v>
      </c>
      <c r="J589" s="4">
        <f t="shared" si="45"/>
        <v>1928.2692006474999</v>
      </c>
    </row>
    <row r="590" spans="1:10">
      <c r="A590" t="s">
        <v>1050</v>
      </c>
      <c r="B590" t="s">
        <v>1051</v>
      </c>
      <c r="C590" s="2">
        <v>201600</v>
      </c>
      <c r="D590" s="2">
        <v>497000</v>
      </c>
      <c r="E590" s="2">
        <f t="shared" si="41"/>
        <v>295400</v>
      </c>
      <c r="F590" s="3">
        <f t="shared" si="42"/>
        <v>1.4652777777777777</v>
      </c>
      <c r="G590" s="2"/>
      <c r="H590" s="2">
        <f t="shared" si="43"/>
        <v>2947.0485981113129</v>
      </c>
      <c r="I590" s="2">
        <f t="shared" si="44"/>
        <v>4348.75</v>
      </c>
      <c r="J590" s="4">
        <f t="shared" si="45"/>
        <v>1401.7014018886871</v>
      </c>
    </row>
    <row r="591" spans="1:10">
      <c r="A591" t="s">
        <v>1052</v>
      </c>
      <c r="B591" t="s">
        <v>1053</v>
      </c>
      <c r="C591" s="2">
        <v>291050</v>
      </c>
      <c r="D591" s="2">
        <v>611300</v>
      </c>
      <c r="E591" s="2">
        <f t="shared" si="41"/>
        <v>320250</v>
      </c>
      <c r="F591" s="3">
        <f t="shared" si="42"/>
        <v>1.1003264043978698</v>
      </c>
      <c r="G591" s="2"/>
      <c r="H591" s="2">
        <f t="shared" si="43"/>
        <v>4254.6552305570322</v>
      </c>
      <c r="I591" s="2">
        <f t="shared" si="44"/>
        <v>5348.875</v>
      </c>
      <c r="J591" s="4">
        <f t="shared" si="45"/>
        <v>1094.2197694429678</v>
      </c>
    </row>
    <row r="592" spans="1:10">
      <c r="A592" t="s">
        <v>1054</v>
      </c>
      <c r="B592" t="s">
        <v>1055</v>
      </c>
      <c r="C592" s="2">
        <v>0</v>
      </c>
      <c r="D592" s="2">
        <v>0</v>
      </c>
      <c r="E592" s="2">
        <f t="shared" si="41"/>
        <v>0</v>
      </c>
      <c r="F592" s="3" t="str">
        <f t="shared" si="42"/>
        <v/>
      </c>
      <c r="G592" s="2"/>
      <c r="H592" s="2">
        <f t="shared" si="43"/>
        <v>0</v>
      </c>
      <c r="I592" s="2">
        <f t="shared" si="44"/>
        <v>0</v>
      </c>
      <c r="J592" s="4">
        <f t="shared" si="45"/>
        <v>0</v>
      </c>
    </row>
    <row r="593" spans="1:10">
      <c r="A593" t="s">
        <v>1056</v>
      </c>
      <c r="B593" t="s">
        <v>1057</v>
      </c>
      <c r="C593" s="2">
        <v>494200</v>
      </c>
      <c r="D593" s="2">
        <v>673100</v>
      </c>
      <c r="E593" s="2">
        <f t="shared" si="41"/>
        <v>178900</v>
      </c>
      <c r="F593" s="3">
        <f t="shared" si="42"/>
        <v>0.36199919061108865</v>
      </c>
      <c r="G593" s="2"/>
      <c r="H593" s="2">
        <f t="shared" si="43"/>
        <v>7224.362188425649</v>
      </c>
      <c r="I593" s="2">
        <f t="shared" si="44"/>
        <v>5889.625</v>
      </c>
      <c r="J593" s="4">
        <f t="shared" si="45"/>
        <v>-1334.737188425649</v>
      </c>
    </row>
    <row r="594" spans="1:10">
      <c r="A594" t="s">
        <v>1058</v>
      </c>
      <c r="B594" t="s">
        <v>1055</v>
      </c>
      <c r="C594" s="2">
        <v>285100</v>
      </c>
      <c r="D594" s="2">
        <v>359400</v>
      </c>
      <c r="E594" s="2">
        <f t="shared" si="41"/>
        <v>74300</v>
      </c>
      <c r="F594" s="3">
        <f t="shared" si="42"/>
        <v>0.26061031217116803</v>
      </c>
      <c r="G594" s="2"/>
      <c r="H594" s="2">
        <f t="shared" si="43"/>
        <v>4167.6763656822186</v>
      </c>
      <c r="I594" s="2">
        <f t="shared" si="44"/>
        <v>3144.75</v>
      </c>
      <c r="J594" s="4">
        <f t="shared" si="45"/>
        <v>-1022.9263656822186</v>
      </c>
    </row>
    <row r="595" spans="1:10">
      <c r="A595" t="s">
        <v>1059</v>
      </c>
      <c r="B595" t="s">
        <v>1060</v>
      </c>
      <c r="C595" s="2">
        <v>535700</v>
      </c>
      <c r="D595" s="2">
        <v>951000</v>
      </c>
      <c r="E595" s="2">
        <f t="shared" si="41"/>
        <v>415300</v>
      </c>
      <c r="F595" s="3">
        <f t="shared" si="42"/>
        <v>0.7752473399290648</v>
      </c>
      <c r="G595" s="2"/>
      <c r="H595" s="2">
        <f t="shared" si="43"/>
        <v>7831.021498056698</v>
      </c>
      <c r="I595" s="2">
        <f t="shared" si="44"/>
        <v>8321.25</v>
      </c>
      <c r="J595" s="4">
        <f t="shared" si="45"/>
        <v>490.22850194330204</v>
      </c>
    </row>
    <row r="596" spans="1:10">
      <c r="A596" t="s">
        <v>1061</v>
      </c>
      <c r="B596" t="s">
        <v>1062</v>
      </c>
      <c r="C596" s="2">
        <v>279750</v>
      </c>
      <c r="D596" s="2">
        <v>382300</v>
      </c>
      <c r="E596" s="2">
        <f t="shared" si="41"/>
        <v>102550</v>
      </c>
      <c r="F596" s="3">
        <f t="shared" si="42"/>
        <v>0.36657730116175158</v>
      </c>
      <c r="G596" s="2"/>
      <c r="H596" s="2">
        <f t="shared" si="43"/>
        <v>4089.4684787779752</v>
      </c>
      <c r="I596" s="2">
        <f t="shared" si="44"/>
        <v>3345.125</v>
      </c>
      <c r="J596" s="4">
        <f t="shared" si="45"/>
        <v>-744.34347877797518</v>
      </c>
    </row>
    <row r="597" spans="1:10">
      <c r="A597" t="s">
        <v>1063</v>
      </c>
      <c r="B597" t="s">
        <v>1064</v>
      </c>
      <c r="C597" s="2">
        <v>450650</v>
      </c>
      <c r="D597" s="2">
        <v>651700</v>
      </c>
      <c r="E597" s="2">
        <f t="shared" si="41"/>
        <v>201050</v>
      </c>
      <c r="F597" s="3">
        <f t="shared" si="42"/>
        <v>0.44613336292022632</v>
      </c>
      <c r="G597" s="2"/>
      <c r="H597" s="2">
        <f t="shared" si="43"/>
        <v>6587.7353707284883</v>
      </c>
      <c r="I597" s="2">
        <f t="shared" si="44"/>
        <v>5702.375</v>
      </c>
      <c r="J597" s="4">
        <f t="shared" si="45"/>
        <v>-885.36037072848831</v>
      </c>
    </row>
    <row r="598" spans="1:10">
      <c r="A598" t="s">
        <v>1065</v>
      </c>
      <c r="B598" t="s">
        <v>1066</v>
      </c>
      <c r="C598" s="2">
        <v>334590</v>
      </c>
      <c r="D598" s="2">
        <v>502100</v>
      </c>
      <c r="E598" s="2">
        <f t="shared" si="41"/>
        <v>167510</v>
      </c>
      <c r="F598" s="3">
        <f t="shared" si="42"/>
        <v>0.50064257748288954</v>
      </c>
      <c r="G598" s="2"/>
      <c r="H598" s="2">
        <f t="shared" si="43"/>
        <v>4891.1358652880162</v>
      </c>
      <c r="I598" s="2">
        <f t="shared" si="44"/>
        <v>4393.375</v>
      </c>
      <c r="J598" s="4">
        <f t="shared" si="45"/>
        <v>-497.76086528801625</v>
      </c>
    </row>
    <row r="599" spans="1:10">
      <c r="A599" t="s">
        <v>1067</v>
      </c>
      <c r="B599" t="s">
        <v>1068</v>
      </c>
      <c r="C599" s="2">
        <v>384700</v>
      </c>
      <c r="D599" s="2">
        <v>458900</v>
      </c>
      <c r="E599" s="2">
        <f t="shared" si="41"/>
        <v>74200</v>
      </c>
      <c r="F599" s="3">
        <f t="shared" si="42"/>
        <v>0.19287756693527425</v>
      </c>
      <c r="G599" s="2"/>
      <c r="H599" s="2">
        <f t="shared" si="43"/>
        <v>5623.6587087967364</v>
      </c>
      <c r="I599" s="2">
        <f t="shared" si="44"/>
        <v>4015.375</v>
      </c>
      <c r="J599" s="4">
        <f t="shared" si="45"/>
        <v>-1608.2837087967364</v>
      </c>
    </row>
    <row r="600" spans="1:10">
      <c r="A600" t="s">
        <v>1069</v>
      </c>
      <c r="B600" t="s">
        <v>1070</v>
      </c>
      <c r="C600" s="2">
        <v>399850</v>
      </c>
      <c r="D600" s="2">
        <v>657700</v>
      </c>
      <c r="E600" s="2">
        <f t="shared" si="41"/>
        <v>257850</v>
      </c>
      <c r="F600" s="3">
        <f t="shared" si="42"/>
        <v>0.6448668250593973</v>
      </c>
      <c r="G600" s="2"/>
      <c r="H600" s="2">
        <f t="shared" si="43"/>
        <v>5845.1259025536137</v>
      </c>
      <c r="I600" s="2">
        <f t="shared" si="44"/>
        <v>5754.875</v>
      </c>
      <c r="J600" s="4">
        <f t="shared" si="45"/>
        <v>-90.250902553613741</v>
      </c>
    </row>
    <row r="601" spans="1:10">
      <c r="A601" t="s">
        <v>1071</v>
      </c>
      <c r="B601" t="s">
        <v>1068</v>
      </c>
      <c r="C601" s="2">
        <v>457300</v>
      </c>
      <c r="D601" s="2">
        <v>644800</v>
      </c>
      <c r="E601" s="2">
        <f t="shared" si="41"/>
        <v>187500</v>
      </c>
      <c r="F601" s="3">
        <f t="shared" si="42"/>
        <v>0.41001530723813689</v>
      </c>
      <c r="G601" s="2"/>
      <c r="H601" s="2">
        <f t="shared" si="43"/>
        <v>6684.947043235632</v>
      </c>
      <c r="I601" s="2">
        <f t="shared" si="44"/>
        <v>5642</v>
      </c>
      <c r="J601" s="4">
        <f t="shared" si="45"/>
        <v>-1042.947043235632</v>
      </c>
    </row>
    <row r="602" spans="1:10">
      <c r="A602" t="s">
        <v>1072</v>
      </c>
      <c r="B602" t="s">
        <v>1073</v>
      </c>
      <c r="C602" s="2">
        <v>223800</v>
      </c>
      <c r="D602" s="2">
        <v>262800</v>
      </c>
      <c r="E602" s="2">
        <f t="shared" si="41"/>
        <v>39000</v>
      </c>
      <c r="F602" s="3">
        <f t="shared" si="42"/>
        <v>0.17426273458445041</v>
      </c>
      <c r="G602" s="2"/>
      <c r="H602" s="2">
        <f t="shared" si="43"/>
        <v>3271.57478302238</v>
      </c>
      <c r="I602" s="2">
        <f t="shared" si="44"/>
        <v>2299.5</v>
      </c>
      <c r="J602" s="4">
        <f t="shared" si="45"/>
        <v>-972.07478302237996</v>
      </c>
    </row>
    <row r="603" spans="1:10">
      <c r="A603" t="s">
        <v>1074</v>
      </c>
      <c r="B603" t="s">
        <v>1075</v>
      </c>
      <c r="C603" s="2">
        <v>280700</v>
      </c>
      <c r="D603" s="2">
        <v>408600</v>
      </c>
      <c r="E603" s="2">
        <f t="shared" si="41"/>
        <v>127900</v>
      </c>
      <c r="F603" s="3">
        <f t="shared" si="42"/>
        <v>0.45564659779123617</v>
      </c>
      <c r="G603" s="2"/>
      <c r="H603" s="2">
        <f t="shared" si="43"/>
        <v>4103.3558605647104</v>
      </c>
      <c r="I603" s="2">
        <f t="shared" si="44"/>
        <v>3575.25</v>
      </c>
      <c r="J603" s="4">
        <f t="shared" si="45"/>
        <v>-528.10586056471038</v>
      </c>
    </row>
    <row r="604" spans="1:10">
      <c r="A604" t="s">
        <v>1076</v>
      </c>
      <c r="B604" t="s">
        <v>1075</v>
      </c>
      <c r="C604" s="2">
        <v>388700</v>
      </c>
      <c r="D604" s="2">
        <v>449500</v>
      </c>
      <c r="E604" s="2">
        <f t="shared" si="41"/>
        <v>60800</v>
      </c>
      <c r="F604" s="3">
        <f t="shared" si="42"/>
        <v>0.1564188320041163</v>
      </c>
      <c r="G604" s="2"/>
      <c r="H604" s="2">
        <f t="shared" si="43"/>
        <v>5682.1318952671991</v>
      </c>
      <c r="I604" s="2">
        <f t="shared" si="44"/>
        <v>3933.125</v>
      </c>
      <c r="J604" s="4">
        <f t="shared" si="45"/>
        <v>-1749.0068952671991</v>
      </c>
    </row>
    <row r="605" spans="1:10">
      <c r="A605" t="s">
        <v>1077</v>
      </c>
      <c r="B605" t="s">
        <v>1078</v>
      </c>
      <c r="C605" s="2">
        <v>192400</v>
      </c>
      <c r="D605" s="2">
        <v>219100</v>
      </c>
      <c r="E605" s="2">
        <f t="shared" si="41"/>
        <v>26700</v>
      </c>
      <c r="F605" s="3">
        <f t="shared" si="42"/>
        <v>0.13877338877338877</v>
      </c>
      <c r="G605" s="2"/>
      <c r="H605" s="2">
        <f t="shared" si="43"/>
        <v>2812.5602692292491</v>
      </c>
      <c r="I605" s="2">
        <f t="shared" si="44"/>
        <v>1917.125</v>
      </c>
      <c r="J605" s="4">
        <f t="shared" si="45"/>
        <v>-895.43526922924912</v>
      </c>
    </row>
    <row r="606" spans="1:10">
      <c r="A606" t="s">
        <v>1079</v>
      </c>
      <c r="B606" t="s">
        <v>1080</v>
      </c>
      <c r="C606" s="2">
        <v>578500</v>
      </c>
      <c r="D606" s="2">
        <v>551300</v>
      </c>
      <c r="E606" s="2">
        <f t="shared" si="41"/>
        <v>-27200</v>
      </c>
      <c r="F606" s="3">
        <f t="shared" si="42"/>
        <v>-4.7018150388936905E-2</v>
      </c>
      <c r="G606" s="2"/>
      <c r="H606" s="2">
        <f t="shared" si="43"/>
        <v>8456.6845932906472</v>
      </c>
      <c r="I606" s="2">
        <f t="shared" si="44"/>
        <v>4823.875</v>
      </c>
      <c r="J606" s="4">
        <f t="shared" si="45"/>
        <v>-3632.8095932906472</v>
      </c>
    </row>
    <row r="607" spans="1:10">
      <c r="A607" t="s">
        <v>1081</v>
      </c>
      <c r="B607" t="s">
        <v>1082</v>
      </c>
      <c r="C607" s="2">
        <v>615400</v>
      </c>
      <c r="D607" s="2">
        <v>627600</v>
      </c>
      <c r="E607" s="2">
        <f t="shared" si="41"/>
        <v>12200</v>
      </c>
      <c r="F607" s="3">
        <f t="shared" si="42"/>
        <v>1.9824504387390314E-2</v>
      </c>
      <c r="G607" s="2"/>
      <c r="H607" s="2">
        <f t="shared" si="43"/>
        <v>8996.0997384806651</v>
      </c>
      <c r="I607" s="2">
        <f t="shared" si="44"/>
        <v>5491.5</v>
      </c>
      <c r="J607" s="4">
        <f t="shared" si="45"/>
        <v>-3504.5997384806651</v>
      </c>
    </row>
    <row r="608" spans="1:10">
      <c r="A608" t="s">
        <v>1083</v>
      </c>
      <c r="B608" t="s">
        <v>1084</v>
      </c>
      <c r="C608" s="2">
        <v>255600</v>
      </c>
      <c r="D608" s="2">
        <v>276200</v>
      </c>
      <c r="E608" s="2">
        <f t="shared" si="41"/>
        <v>20600</v>
      </c>
      <c r="F608" s="3">
        <f t="shared" si="42"/>
        <v>8.0594679186228479E-2</v>
      </c>
      <c r="G608" s="2"/>
      <c r="H608" s="2">
        <f t="shared" si="43"/>
        <v>3736.4366154625573</v>
      </c>
      <c r="I608" s="2">
        <f t="shared" si="44"/>
        <v>2416.75</v>
      </c>
      <c r="J608" s="4">
        <f t="shared" si="45"/>
        <v>-1319.6866154625573</v>
      </c>
    </row>
    <row r="609" spans="1:10">
      <c r="A609" t="s">
        <v>1085</v>
      </c>
      <c r="B609" t="s">
        <v>1086</v>
      </c>
      <c r="C609" s="2">
        <v>299750</v>
      </c>
      <c r="D609" s="2">
        <v>534700</v>
      </c>
      <c r="E609" s="2">
        <f t="shared" ref="E609:E672" si="46">D609-C609</f>
        <v>234950</v>
      </c>
      <c r="F609" s="3">
        <f t="shared" ref="F609:F672" si="47">IF(OR(C609=0,ISBLANK(C609)),"",E609/C609)</f>
        <v>0.78381984987489572</v>
      </c>
      <c r="G609" s="2"/>
      <c r="H609" s="2">
        <f t="shared" ref="H609:H672" si="48">C609*$H$29/1000</f>
        <v>4381.8344111302877</v>
      </c>
      <c r="I609" s="2">
        <f t="shared" ref="I609:I672" si="49">D609*$I$30/1000</f>
        <v>4678.625</v>
      </c>
      <c r="J609" s="4">
        <f t="shared" ref="J609:J672" si="50">I609-H609</f>
        <v>296.79058886971234</v>
      </c>
    </row>
    <row r="610" spans="1:10">
      <c r="A610" t="s">
        <v>1087</v>
      </c>
      <c r="B610" t="s">
        <v>1088</v>
      </c>
      <c r="C610" s="2">
        <v>99600</v>
      </c>
      <c r="D610" s="2">
        <v>220000</v>
      </c>
      <c r="E610" s="2">
        <f t="shared" si="46"/>
        <v>120400</v>
      </c>
      <c r="F610" s="3">
        <f t="shared" si="47"/>
        <v>1.2088353413654618</v>
      </c>
      <c r="G610" s="2"/>
      <c r="H610" s="2">
        <f t="shared" si="48"/>
        <v>1455.9823431145176</v>
      </c>
      <c r="I610" s="2">
        <f t="shared" si="49"/>
        <v>1925</v>
      </c>
      <c r="J610" s="4">
        <f t="shared" si="50"/>
        <v>469.01765688548244</v>
      </c>
    </row>
    <row r="611" spans="1:10">
      <c r="A611" t="s">
        <v>1089</v>
      </c>
      <c r="B611" t="s">
        <v>1090</v>
      </c>
      <c r="C611" s="2">
        <v>725750</v>
      </c>
      <c r="D611" s="2">
        <v>1476800</v>
      </c>
      <c r="E611" s="2">
        <f t="shared" si="46"/>
        <v>751050</v>
      </c>
      <c r="F611" s="3">
        <f t="shared" si="47"/>
        <v>1.034860489149156</v>
      </c>
      <c r="G611" s="2"/>
      <c r="H611" s="2">
        <f t="shared" si="48"/>
        <v>10609.228770234551</v>
      </c>
      <c r="I611" s="2">
        <f t="shared" si="49"/>
        <v>12922</v>
      </c>
      <c r="J611" s="4">
        <f t="shared" si="50"/>
        <v>2312.7712297654489</v>
      </c>
    </row>
    <row r="612" spans="1:10">
      <c r="A612" t="s">
        <v>1091</v>
      </c>
      <c r="B612" t="s">
        <v>1092</v>
      </c>
      <c r="C612" s="2">
        <v>237800</v>
      </c>
      <c r="D612" s="2">
        <v>395500</v>
      </c>
      <c r="E612" s="2">
        <f t="shared" si="46"/>
        <v>157700</v>
      </c>
      <c r="F612" s="3">
        <f t="shared" si="47"/>
        <v>0.66316232127838515</v>
      </c>
      <c r="G612" s="2"/>
      <c r="H612" s="2">
        <f t="shared" si="48"/>
        <v>3476.2309356689989</v>
      </c>
      <c r="I612" s="2">
        <f t="shared" si="49"/>
        <v>3460.625</v>
      </c>
      <c r="J612" s="4">
        <f t="shared" si="50"/>
        <v>-15.605935668998882</v>
      </c>
    </row>
    <row r="613" spans="1:10">
      <c r="A613" t="s">
        <v>1093</v>
      </c>
      <c r="B613" t="s">
        <v>1094</v>
      </c>
      <c r="C613" s="2">
        <v>239650</v>
      </c>
      <c r="D613" s="2">
        <v>481300</v>
      </c>
      <c r="E613" s="2">
        <f t="shared" si="46"/>
        <v>241650</v>
      </c>
      <c r="F613" s="3">
        <f t="shared" si="47"/>
        <v>1.0083455038597955</v>
      </c>
      <c r="G613" s="2"/>
      <c r="H613" s="2">
        <f t="shared" si="48"/>
        <v>3503.2747844115884</v>
      </c>
      <c r="I613" s="2">
        <f t="shared" si="49"/>
        <v>4211.375</v>
      </c>
      <c r="J613" s="4">
        <f t="shared" si="50"/>
        <v>708.10021558841163</v>
      </c>
    </row>
    <row r="614" spans="1:10">
      <c r="A614" t="s">
        <v>1095</v>
      </c>
      <c r="B614" t="s">
        <v>1096</v>
      </c>
      <c r="C614" s="2">
        <v>149200</v>
      </c>
      <c r="D614" s="2">
        <v>238800</v>
      </c>
      <c r="E614" s="2">
        <f t="shared" si="46"/>
        <v>89600</v>
      </c>
      <c r="F614" s="3">
        <f t="shared" si="47"/>
        <v>0.60053619302949057</v>
      </c>
      <c r="G614" s="2"/>
      <c r="H614" s="2">
        <f t="shared" si="48"/>
        <v>2181.0498553482535</v>
      </c>
      <c r="I614" s="2">
        <f t="shared" si="49"/>
        <v>2089.5</v>
      </c>
      <c r="J614" s="4">
        <f t="shared" si="50"/>
        <v>-91.549855348253459</v>
      </c>
    </row>
    <row r="615" spans="1:10">
      <c r="A615" t="s">
        <v>1097</v>
      </c>
      <c r="B615" t="s">
        <v>1098</v>
      </c>
      <c r="C615" s="2">
        <v>87300</v>
      </c>
      <c r="D615" s="2">
        <v>178200</v>
      </c>
      <c r="E615" s="2">
        <f t="shared" si="46"/>
        <v>90900</v>
      </c>
      <c r="F615" s="3">
        <f t="shared" si="47"/>
        <v>1.0412371134020619</v>
      </c>
      <c r="G615" s="2"/>
      <c r="H615" s="2">
        <f t="shared" si="48"/>
        <v>1276.1772947178454</v>
      </c>
      <c r="I615" s="2">
        <f t="shared" si="49"/>
        <v>1559.25</v>
      </c>
      <c r="J615" s="4">
        <f t="shared" si="50"/>
        <v>283.07270528215463</v>
      </c>
    </row>
    <row r="616" spans="1:10">
      <c r="A616" t="s">
        <v>1099</v>
      </c>
      <c r="B616" t="s">
        <v>1100</v>
      </c>
      <c r="C616" s="2">
        <v>253400</v>
      </c>
      <c r="D616" s="2">
        <v>515500</v>
      </c>
      <c r="E616" s="2">
        <f t="shared" si="46"/>
        <v>262100</v>
      </c>
      <c r="F616" s="3">
        <f t="shared" si="47"/>
        <v>1.0343330702446725</v>
      </c>
      <c r="G616" s="2"/>
      <c r="H616" s="2">
        <f t="shared" si="48"/>
        <v>3704.2763629038031</v>
      </c>
      <c r="I616" s="2">
        <f t="shared" si="49"/>
        <v>4510.625</v>
      </c>
      <c r="J616" s="4">
        <f t="shared" si="50"/>
        <v>806.34863709619685</v>
      </c>
    </row>
    <row r="617" spans="1:10">
      <c r="A617" t="s">
        <v>1101</v>
      </c>
      <c r="B617" t="s">
        <v>1102</v>
      </c>
      <c r="C617" s="2">
        <v>0</v>
      </c>
      <c r="D617" s="2">
        <v>0</v>
      </c>
      <c r="E617" s="2">
        <f t="shared" si="46"/>
        <v>0</v>
      </c>
      <c r="F617" s="3" t="str">
        <f t="shared" si="47"/>
        <v/>
      </c>
      <c r="G617" s="2"/>
      <c r="H617" s="2">
        <f t="shared" si="48"/>
        <v>0</v>
      </c>
      <c r="I617" s="2">
        <f t="shared" si="49"/>
        <v>0</v>
      </c>
      <c r="J617" s="4">
        <f t="shared" si="50"/>
        <v>0</v>
      </c>
    </row>
    <row r="618" spans="1:10">
      <c r="A618" t="s">
        <v>1103</v>
      </c>
      <c r="B618" t="s">
        <v>1104</v>
      </c>
      <c r="C618" s="2">
        <v>309250</v>
      </c>
      <c r="D618" s="2">
        <v>592300</v>
      </c>
      <c r="E618" s="2">
        <f t="shared" si="46"/>
        <v>283050</v>
      </c>
      <c r="F618" s="3">
        <f t="shared" si="47"/>
        <v>0.91527890056588523</v>
      </c>
      <c r="G618" s="2"/>
      <c r="H618" s="2">
        <f t="shared" si="48"/>
        <v>4520.708228997637</v>
      </c>
      <c r="I618" s="2">
        <f t="shared" si="49"/>
        <v>5182.625</v>
      </c>
      <c r="J618" s="4">
        <f t="shared" si="50"/>
        <v>661.91677100236302</v>
      </c>
    </row>
    <row r="619" spans="1:10">
      <c r="A619" t="s">
        <v>1105</v>
      </c>
      <c r="B619" t="s">
        <v>1106</v>
      </c>
      <c r="C619" s="2">
        <v>158800</v>
      </c>
      <c r="D619" s="2">
        <v>338400</v>
      </c>
      <c r="E619" s="2">
        <f t="shared" si="46"/>
        <v>179600</v>
      </c>
      <c r="F619" s="3">
        <f t="shared" si="47"/>
        <v>1.1309823677581865</v>
      </c>
      <c r="G619" s="2"/>
      <c r="H619" s="2">
        <f t="shared" si="48"/>
        <v>2321.3855028773633</v>
      </c>
      <c r="I619" s="2">
        <f t="shared" si="49"/>
        <v>2961</v>
      </c>
      <c r="J619" s="4">
        <f t="shared" si="50"/>
        <v>639.61449712263675</v>
      </c>
    </row>
    <row r="620" spans="1:10">
      <c r="A620" t="s">
        <v>1107</v>
      </c>
      <c r="B620" t="s">
        <v>1108</v>
      </c>
      <c r="C620" s="2">
        <v>141750</v>
      </c>
      <c r="D620" s="2">
        <v>333500</v>
      </c>
      <c r="E620" s="2">
        <f t="shared" si="46"/>
        <v>191750</v>
      </c>
      <c r="F620" s="3">
        <f t="shared" si="47"/>
        <v>1.3527336860670194</v>
      </c>
      <c r="G620" s="2"/>
      <c r="H620" s="2">
        <f t="shared" si="48"/>
        <v>2072.1435455470169</v>
      </c>
      <c r="I620" s="2">
        <f t="shared" si="49"/>
        <v>2918.125</v>
      </c>
      <c r="J620" s="4">
        <f t="shared" si="50"/>
        <v>845.98145445298314</v>
      </c>
    </row>
    <row r="621" spans="1:10">
      <c r="A621" t="s">
        <v>1109</v>
      </c>
      <c r="B621" t="s">
        <v>1110</v>
      </c>
      <c r="C621" s="2">
        <v>238550</v>
      </c>
      <c r="D621" s="2">
        <v>503700</v>
      </c>
      <c r="E621" s="2">
        <f t="shared" si="46"/>
        <v>265150</v>
      </c>
      <c r="F621" s="3">
        <f t="shared" si="47"/>
        <v>1.1115070215887655</v>
      </c>
      <c r="G621" s="2"/>
      <c r="H621" s="2">
        <f t="shared" si="48"/>
        <v>3487.1946581322109</v>
      </c>
      <c r="I621" s="2">
        <f t="shared" si="49"/>
        <v>4407.375</v>
      </c>
      <c r="J621" s="4">
        <f t="shared" si="50"/>
        <v>920.18034186778914</v>
      </c>
    </row>
    <row r="622" spans="1:10">
      <c r="A622" t="s">
        <v>1111</v>
      </c>
      <c r="B622" t="s">
        <v>1112</v>
      </c>
      <c r="C622" s="2">
        <v>183650</v>
      </c>
      <c r="D622" s="2">
        <v>397500</v>
      </c>
      <c r="E622" s="2">
        <f t="shared" si="46"/>
        <v>213850</v>
      </c>
      <c r="F622" s="3">
        <f t="shared" si="47"/>
        <v>1.1644432344132862</v>
      </c>
      <c r="G622" s="2"/>
      <c r="H622" s="2">
        <f t="shared" si="48"/>
        <v>2684.6501738251122</v>
      </c>
      <c r="I622" s="2">
        <f t="shared" si="49"/>
        <v>3478.125</v>
      </c>
      <c r="J622" s="4">
        <f t="shared" si="50"/>
        <v>793.47482617488777</v>
      </c>
    </row>
    <row r="623" spans="1:10">
      <c r="A623" t="s">
        <v>1113</v>
      </c>
      <c r="B623" t="s">
        <v>1114</v>
      </c>
      <c r="C623" s="2">
        <v>106300</v>
      </c>
      <c r="D623" s="2">
        <v>165600</v>
      </c>
      <c r="E623" s="2">
        <f t="shared" si="46"/>
        <v>59300</v>
      </c>
      <c r="F623" s="3">
        <f t="shared" si="47"/>
        <v>0.55785512699905926</v>
      </c>
      <c r="G623" s="2"/>
      <c r="H623" s="2">
        <f t="shared" si="48"/>
        <v>1553.9249304525424</v>
      </c>
      <c r="I623" s="2">
        <f t="shared" si="49"/>
        <v>1449</v>
      </c>
      <c r="J623" s="4">
        <f t="shared" si="50"/>
        <v>-104.92493045254241</v>
      </c>
    </row>
    <row r="624" spans="1:10">
      <c r="A624" t="s">
        <v>1115</v>
      </c>
      <c r="B624" t="s">
        <v>1116</v>
      </c>
      <c r="C624" s="2">
        <v>189150</v>
      </c>
      <c r="D624" s="2">
        <v>444700</v>
      </c>
      <c r="E624" s="2">
        <f t="shared" si="46"/>
        <v>255550</v>
      </c>
      <c r="F624" s="3">
        <f t="shared" si="47"/>
        <v>1.3510441448585779</v>
      </c>
      <c r="G624" s="2"/>
      <c r="H624" s="2">
        <f t="shared" si="48"/>
        <v>2765.050805221998</v>
      </c>
      <c r="I624" s="2">
        <f t="shared" si="49"/>
        <v>3891.125</v>
      </c>
      <c r="J624" s="4">
        <f t="shared" si="50"/>
        <v>1126.074194778002</v>
      </c>
    </row>
    <row r="625" spans="1:10">
      <c r="A625" t="s">
        <v>1117</v>
      </c>
      <c r="B625" t="s">
        <v>1118</v>
      </c>
      <c r="C625" s="2">
        <v>242550</v>
      </c>
      <c r="D625" s="2">
        <v>426700</v>
      </c>
      <c r="E625" s="2">
        <f t="shared" si="46"/>
        <v>184150</v>
      </c>
      <c r="F625" s="3">
        <f t="shared" si="47"/>
        <v>0.75922490208204496</v>
      </c>
      <c r="G625" s="2"/>
      <c r="H625" s="2">
        <f t="shared" si="48"/>
        <v>3545.6678446026735</v>
      </c>
      <c r="I625" s="2">
        <f t="shared" si="49"/>
        <v>3733.625</v>
      </c>
      <c r="J625" s="4">
        <f t="shared" si="50"/>
        <v>187.95715539732646</v>
      </c>
    </row>
    <row r="626" spans="1:10">
      <c r="A626" t="s">
        <v>1119</v>
      </c>
      <c r="B626" t="s">
        <v>1120</v>
      </c>
      <c r="C626" s="2">
        <v>269950</v>
      </c>
      <c r="D626" s="2">
        <v>474600</v>
      </c>
      <c r="E626" s="2">
        <f t="shared" si="46"/>
        <v>204650</v>
      </c>
      <c r="F626" s="3">
        <f t="shared" si="47"/>
        <v>0.75810335247268013</v>
      </c>
      <c r="G626" s="2"/>
      <c r="H626" s="2">
        <f t="shared" si="48"/>
        <v>3946.2091719253417</v>
      </c>
      <c r="I626" s="2">
        <f t="shared" si="49"/>
        <v>4152.75</v>
      </c>
      <c r="J626" s="4">
        <f t="shared" si="50"/>
        <v>206.54082807465829</v>
      </c>
    </row>
    <row r="627" spans="1:10">
      <c r="A627" t="s">
        <v>1121</v>
      </c>
      <c r="B627" t="s">
        <v>1122</v>
      </c>
      <c r="C627" s="2">
        <v>228050</v>
      </c>
      <c r="D627" s="2">
        <v>371700</v>
      </c>
      <c r="E627" s="2">
        <f t="shared" si="46"/>
        <v>143650</v>
      </c>
      <c r="F627" s="3">
        <f t="shared" si="47"/>
        <v>0.62990572242929177</v>
      </c>
      <c r="G627" s="2"/>
      <c r="H627" s="2">
        <f t="shared" si="48"/>
        <v>3333.7025436472463</v>
      </c>
      <c r="I627" s="2">
        <f t="shared" si="49"/>
        <v>3252.375</v>
      </c>
      <c r="J627" s="4">
        <f t="shared" si="50"/>
        <v>-81.32754364724633</v>
      </c>
    </row>
    <row r="628" spans="1:10">
      <c r="A628" t="s">
        <v>1123</v>
      </c>
      <c r="B628" t="s">
        <v>1124</v>
      </c>
      <c r="C628" s="2">
        <v>233250</v>
      </c>
      <c r="D628" s="2">
        <v>449400</v>
      </c>
      <c r="E628" s="2">
        <f t="shared" si="46"/>
        <v>216150</v>
      </c>
      <c r="F628" s="3">
        <f t="shared" si="47"/>
        <v>0.9266881028938907</v>
      </c>
      <c r="G628" s="2"/>
      <c r="H628" s="2">
        <f t="shared" si="48"/>
        <v>3409.7176860588479</v>
      </c>
      <c r="I628" s="2">
        <f t="shared" si="49"/>
        <v>3932.25</v>
      </c>
      <c r="J628" s="4">
        <f t="shared" si="50"/>
        <v>522.5323139411521</v>
      </c>
    </row>
    <row r="629" spans="1:10">
      <c r="A629" t="s">
        <v>1125</v>
      </c>
      <c r="B629" t="s">
        <v>1126</v>
      </c>
      <c r="C629" s="2">
        <v>201900</v>
      </c>
      <c r="D629" s="2">
        <v>306600</v>
      </c>
      <c r="E629" s="2">
        <f t="shared" si="46"/>
        <v>104700</v>
      </c>
      <c r="F629" s="3">
        <f t="shared" si="47"/>
        <v>0.51857355126300153</v>
      </c>
      <c r="G629" s="2"/>
      <c r="H629" s="2">
        <f t="shared" si="48"/>
        <v>2951.4340870965975</v>
      </c>
      <c r="I629" s="2">
        <f t="shared" si="49"/>
        <v>2682.75</v>
      </c>
      <c r="J629" s="4">
        <f t="shared" si="50"/>
        <v>-268.68408709659752</v>
      </c>
    </row>
    <row r="630" spans="1:10">
      <c r="A630" t="s">
        <v>1127</v>
      </c>
      <c r="B630" t="s">
        <v>1128</v>
      </c>
      <c r="C630" s="2">
        <v>142200</v>
      </c>
      <c r="D630" s="2">
        <v>251500</v>
      </c>
      <c r="E630" s="2">
        <f t="shared" si="46"/>
        <v>109300</v>
      </c>
      <c r="F630" s="3">
        <f t="shared" si="47"/>
        <v>0.76863572433192684</v>
      </c>
      <c r="G630" s="2"/>
      <c r="H630" s="2">
        <f t="shared" si="48"/>
        <v>2078.7217790249438</v>
      </c>
      <c r="I630" s="2">
        <f t="shared" si="49"/>
        <v>2200.625</v>
      </c>
      <c r="J630" s="4">
        <f t="shared" si="50"/>
        <v>121.90322097505623</v>
      </c>
    </row>
    <row r="631" spans="1:10">
      <c r="A631" t="s">
        <v>1129</v>
      </c>
      <c r="B631" t="s">
        <v>1130</v>
      </c>
      <c r="C631" s="2">
        <v>468500</v>
      </c>
      <c r="D631" s="2">
        <v>815400</v>
      </c>
      <c r="E631" s="2">
        <f t="shared" si="46"/>
        <v>346900</v>
      </c>
      <c r="F631" s="3">
        <f t="shared" si="47"/>
        <v>0.74044823906083246</v>
      </c>
      <c r="G631" s="2"/>
      <c r="H631" s="2">
        <f t="shared" si="48"/>
        <v>6848.6719653529271</v>
      </c>
      <c r="I631" s="2">
        <f t="shared" si="49"/>
        <v>7134.75</v>
      </c>
      <c r="J631" s="4">
        <f t="shared" si="50"/>
        <v>286.07803464707285</v>
      </c>
    </row>
    <row r="632" spans="1:10">
      <c r="A632" t="s">
        <v>1131</v>
      </c>
      <c r="B632" t="s">
        <v>1132</v>
      </c>
      <c r="C632" s="2">
        <v>872800</v>
      </c>
      <c r="D632" s="2">
        <v>1440900</v>
      </c>
      <c r="E632" s="2">
        <f t="shared" si="46"/>
        <v>568100</v>
      </c>
      <c r="F632" s="3">
        <f t="shared" si="47"/>
        <v>0.65089367552703936</v>
      </c>
      <c r="G632" s="2"/>
      <c r="H632" s="2">
        <f t="shared" si="48"/>
        <v>12758.84928785493</v>
      </c>
      <c r="I632" s="2">
        <f t="shared" si="49"/>
        <v>12607.875</v>
      </c>
      <c r="J632" s="4">
        <f t="shared" si="50"/>
        <v>-150.97428785492957</v>
      </c>
    </row>
    <row r="633" spans="1:10">
      <c r="A633" t="s">
        <v>1133</v>
      </c>
      <c r="B633" t="s">
        <v>1134</v>
      </c>
      <c r="C633" s="2">
        <v>259400</v>
      </c>
      <c r="D633" s="2">
        <v>491000</v>
      </c>
      <c r="E633" s="2">
        <f t="shared" si="46"/>
        <v>231600</v>
      </c>
      <c r="F633" s="3">
        <f t="shared" si="47"/>
        <v>0.89282960678488821</v>
      </c>
      <c r="G633" s="2"/>
      <c r="H633" s="2">
        <f t="shared" si="48"/>
        <v>3791.9861426094972</v>
      </c>
      <c r="I633" s="2">
        <f t="shared" si="49"/>
        <v>4296.25</v>
      </c>
      <c r="J633" s="4">
        <f t="shared" si="50"/>
        <v>504.26385739050284</v>
      </c>
    </row>
    <row r="634" spans="1:10">
      <c r="A634" t="s">
        <v>1135</v>
      </c>
      <c r="B634" t="s">
        <v>1136</v>
      </c>
      <c r="C634" s="2">
        <v>79300</v>
      </c>
      <c r="D634" s="2">
        <v>21600</v>
      </c>
      <c r="E634" s="2">
        <f t="shared" si="46"/>
        <v>-57700</v>
      </c>
      <c r="F634" s="3">
        <f t="shared" si="47"/>
        <v>-0.72761664564943251</v>
      </c>
      <c r="G634" s="2"/>
      <c r="H634" s="2">
        <f t="shared" si="48"/>
        <v>1159.2309217769202</v>
      </c>
      <c r="I634" s="2">
        <f t="shared" si="49"/>
        <v>189</v>
      </c>
      <c r="J634" s="4">
        <f t="shared" si="50"/>
        <v>-970.23092177692024</v>
      </c>
    </row>
    <row r="635" spans="1:10">
      <c r="A635" t="s">
        <v>1135</v>
      </c>
      <c r="B635" t="s">
        <v>1136</v>
      </c>
      <c r="C635" s="2">
        <v>395000</v>
      </c>
      <c r="D635" s="2">
        <v>433700</v>
      </c>
      <c r="E635" s="2">
        <f t="shared" si="46"/>
        <v>38700</v>
      </c>
      <c r="F635" s="3">
        <f t="shared" si="47"/>
        <v>9.7974683544303803E-2</v>
      </c>
      <c r="G635" s="2"/>
      <c r="H635" s="2">
        <f t="shared" si="48"/>
        <v>5774.2271639581777</v>
      </c>
      <c r="I635" s="2">
        <f t="shared" si="49"/>
        <v>3794.875</v>
      </c>
      <c r="J635" s="4">
        <f t="shared" si="50"/>
        <v>-1979.3521639581777</v>
      </c>
    </row>
    <row r="636" spans="1:10">
      <c r="A636" t="s">
        <v>1137</v>
      </c>
      <c r="B636" t="s">
        <v>1138</v>
      </c>
      <c r="C636" s="2">
        <v>509600</v>
      </c>
      <c r="D636" s="2">
        <v>764400</v>
      </c>
      <c r="E636" s="2">
        <f t="shared" si="46"/>
        <v>254800</v>
      </c>
      <c r="F636" s="3">
        <f t="shared" si="47"/>
        <v>0.5</v>
      </c>
      <c r="G636" s="2"/>
      <c r="H636" s="2">
        <f t="shared" si="48"/>
        <v>7449.4839563369296</v>
      </c>
      <c r="I636" s="2">
        <f t="shared" si="49"/>
        <v>6688.5</v>
      </c>
      <c r="J636" s="4">
        <f t="shared" si="50"/>
        <v>-760.98395633692962</v>
      </c>
    </row>
    <row r="637" spans="1:10">
      <c r="A637" t="s">
        <v>1139</v>
      </c>
      <c r="B637" t="s">
        <v>1140</v>
      </c>
      <c r="C637" s="2">
        <v>1163300</v>
      </c>
      <c r="D637" s="2">
        <v>1860000</v>
      </c>
      <c r="E637" s="2">
        <f t="shared" si="46"/>
        <v>696700</v>
      </c>
      <c r="F637" s="3">
        <f t="shared" si="47"/>
        <v>0.59889968193931054</v>
      </c>
      <c r="G637" s="2"/>
      <c r="H637" s="2">
        <f t="shared" si="48"/>
        <v>17005.464455272271</v>
      </c>
      <c r="I637" s="2">
        <f t="shared" si="49"/>
        <v>16275</v>
      </c>
      <c r="J637" s="4">
        <f t="shared" si="50"/>
        <v>-730.46445527227115</v>
      </c>
    </row>
    <row r="638" spans="1:10">
      <c r="A638" t="s">
        <v>1141</v>
      </c>
      <c r="B638" t="s">
        <v>1140</v>
      </c>
      <c r="C638" s="2">
        <v>0</v>
      </c>
      <c r="D638" s="2">
        <v>0</v>
      </c>
      <c r="E638" s="2">
        <f t="shared" si="46"/>
        <v>0</v>
      </c>
      <c r="F638" s="3" t="str">
        <f t="shared" si="47"/>
        <v/>
      </c>
      <c r="G638" s="2"/>
      <c r="H638" s="2">
        <f t="shared" si="48"/>
        <v>0</v>
      </c>
      <c r="I638" s="2">
        <f t="shared" si="49"/>
        <v>0</v>
      </c>
      <c r="J638" s="4">
        <f t="shared" si="50"/>
        <v>0</v>
      </c>
    </row>
    <row r="639" spans="1:10">
      <c r="A639" t="s">
        <v>1142</v>
      </c>
      <c r="B639" t="s">
        <v>1143</v>
      </c>
      <c r="C639" s="2">
        <v>1123000</v>
      </c>
      <c r="D639" s="2">
        <v>1912200</v>
      </c>
      <c r="E639" s="2">
        <f t="shared" si="46"/>
        <v>789200</v>
      </c>
      <c r="F639" s="3">
        <f t="shared" si="47"/>
        <v>0.70276046304541406</v>
      </c>
      <c r="G639" s="2"/>
      <c r="H639" s="2">
        <f t="shared" si="48"/>
        <v>16416.347101582363</v>
      </c>
      <c r="I639" s="2">
        <f t="shared" si="49"/>
        <v>16731.75</v>
      </c>
      <c r="J639" s="4">
        <f t="shared" si="50"/>
        <v>315.40289841763661</v>
      </c>
    </row>
    <row r="640" spans="1:10">
      <c r="A640" t="s">
        <v>1144</v>
      </c>
      <c r="B640" t="s">
        <v>1145</v>
      </c>
      <c r="C640" s="2">
        <v>333100</v>
      </c>
      <c r="D640" s="2">
        <v>263400</v>
      </c>
      <c r="E640" s="2">
        <f t="shared" si="46"/>
        <v>-69700</v>
      </c>
      <c r="F640" s="3">
        <f t="shared" si="47"/>
        <v>-0.20924647253077153</v>
      </c>
      <c r="G640" s="2"/>
      <c r="H640" s="2">
        <f t="shared" si="48"/>
        <v>4869.3546033277698</v>
      </c>
      <c r="I640" s="2">
        <f t="shared" si="49"/>
        <v>2304.75</v>
      </c>
      <c r="J640" s="4">
        <f t="shared" si="50"/>
        <v>-2564.6046033277698</v>
      </c>
    </row>
    <row r="641" spans="1:10">
      <c r="A641" t="s">
        <v>1146</v>
      </c>
      <c r="B641" t="s">
        <v>1147</v>
      </c>
      <c r="C641" s="2">
        <v>191750</v>
      </c>
      <c r="D641" s="2">
        <v>403200</v>
      </c>
      <c r="E641" s="2">
        <f t="shared" si="46"/>
        <v>211450</v>
      </c>
      <c r="F641" s="3">
        <f t="shared" si="47"/>
        <v>1.1027379400260757</v>
      </c>
      <c r="G641" s="2"/>
      <c r="H641" s="2">
        <f t="shared" si="48"/>
        <v>2803.058376427799</v>
      </c>
      <c r="I641" s="2">
        <f t="shared" si="49"/>
        <v>3528</v>
      </c>
      <c r="J641" s="4">
        <f t="shared" si="50"/>
        <v>724.94162357220102</v>
      </c>
    </row>
    <row r="642" spans="1:10">
      <c r="A642" t="s">
        <v>1148</v>
      </c>
      <c r="B642" t="s">
        <v>1149</v>
      </c>
      <c r="C642" s="2">
        <v>286800</v>
      </c>
      <c r="D642" s="2">
        <v>563800</v>
      </c>
      <c r="E642" s="2">
        <f t="shared" si="46"/>
        <v>277000</v>
      </c>
      <c r="F642" s="3">
        <f t="shared" si="47"/>
        <v>0.96582984658298465</v>
      </c>
      <c r="G642" s="2"/>
      <c r="H642" s="2">
        <f t="shared" si="48"/>
        <v>4192.5274699321653</v>
      </c>
      <c r="I642" s="2">
        <f t="shared" si="49"/>
        <v>4933.25</v>
      </c>
      <c r="J642" s="4">
        <f t="shared" si="50"/>
        <v>740.72253006783467</v>
      </c>
    </row>
    <row r="643" spans="1:10">
      <c r="A643" t="s">
        <v>1150</v>
      </c>
      <c r="B643" t="s">
        <v>1151</v>
      </c>
      <c r="C643" s="2">
        <v>206850</v>
      </c>
      <c r="D643" s="2">
        <v>416000</v>
      </c>
      <c r="E643" s="2">
        <f t="shared" si="46"/>
        <v>209150</v>
      </c>
      <c r="F643" s="3">
        <f t="shared" si="47"/>
        <v>1.0111191684795746</v>
      </c>
      <c r="G643" s="2"/>
      <c r="H643" s="2">
        <f t="shared" si="48"/>
        <v>3023.794655353795</v>
      </c>
      <c r="I643" s="2">
        <f t="shared" si="49"/>
        <v>3640</v>
      </c>
      <c r="J643" s="4">
        <f t="shared" si="50"/>
        <v>616.20534464620505</v>
      </c>
    </row>
    <row r="644" spans="1:10">
      <c r="A644" t="s">
        <v>1152</v>
      </c>
      <c r="B644" t="s">
        <v>1153</v>
      </c>
      <c r="C644" s="2">
        <v>324350</v>
      </c>
      <c r="D644" s="2">
        <v>518100</v>
      </c>
      <c r="E644" s="2">
        <f t="shared" si="46"/>
        <v>193750</v>
      </c>
      <c r="F644" s="3">
        <f t="shared" si="47"/>
        <v>0.59734854324032682</v>
      </c>
      <c r="G644" s="2"/>
      <c r="H644" s="2">
        <f t="shared" si="48"/>
        <v>4741.444507923633</v>
      </c>
      <c r="I644" s="2">
        <f t="shared" si="49"/>
        <v>4533.375</v>
      </c>
      <c r="J644" s="4">
        <f t="shared" si="50"/>
        <v>-208.06950792363295</v>
      </c>
    </row>
    <row r="645" spans="1:10">
      <c r="A645" t="s">
        <v>1154</v>
      </c>
      <c r="B645" t="s">
        <v>1155</v>
      </c>
      <c r="C645" s="2">
        <v>385250</v>
      </c>
      <c r="D645" s="2">
        <v>638900</v>
      </c>
      <c r="E645" s="2">
        <f t="shared" si="46"/>
        <v>253650</v>
      </c>
      <c r="F645" s="3">
        <f t="shared" si="47"/>
        <v>0.65840363400389357</v>
      </c>
      <c r="G645" s="2"/>
      <c r="H645" s="2">
        <f t="shared" si="48"/>
        <v>5631.6987719364251</v>
      </c>
      <c r="I645" s="2">
        <f t="shared" si="49"/>
        <v>5590.375</v>
      </c>
      <c r="J645" s="4">
        <f t="shared" si="50"/>
        <v>-41.323771936425146</v>
      </c>
    </row>
    <row r="646" spans="1:10">
      <c r="A646" t="s">
        <v>1156</v>
      </c>
      <c r="B646" t="s">
        <v>1157</v>
      </c>
      <c r="C646" s="2">
        <v>354050</v>
      </c>
      <c r="D646" s="2">
        <v>440100</v>
      </c>
      <c r="E646" s="2">
        <f t="shared" si="46"/>
        <v>86050</v>
      </c>
      <c r="F646" s="3">
        <f t="shared" si="47"/>
        <v>0.24304476768817965</v>
      </c>
      <c r="G646" s="2"/>
      <c r="H646" s="2">
        <f t="shared" si="48"/>
        <v>5175.6079174668175</v>
      </c>
      <c r="I646" s="2">
        <f t="shared" si="49"/>
        <v>3850.875</v>
      </c>
      <c r="J646" s="4">
        <f t="shared" si="50"/>
        <v>-1324.7329174668175</v>
      </c>
    </row>
    <row r="647" spans="1:10">
      <c r="A647" t="s">
        <v>1158</v>
      </c>
      <c r="B647" t="s">
        <v>1159</v>
      </c>
      <c r="C647" s="2">
        <v>531500</v>
      </c>
      <c r="D647" s="2">
        <v>769400</v>
      </c>
      <c r="E647" s="2">
        <f t="shared" si="46"/>
        <v>237900</v>
      </c>
      <c r="F647" s="3">
        <f t="shared" si="47"/>
        <v>0.44760112888052683</v>
      </c>
      <c r="G647" s="2"/>
      <c r="H647" s="2">
        <f t="shared" si="48"/>
        <v>7769.6246522627125</v>
      </c>
      <c r="I647" s="2">
        <f t="shared" si="49"/>
        <v>6732.25</v>
      </c>
      <c r="J647" s="4">
        <f t="shared" si="50"/>
        <v>-1037.3746522627125</v>
      </c>
    </row>
    <row r="648" spans="1:10">
      <c r="A648" t="s">
        <v>1160</v>
      </c>
      <c r="B648" t="s">
        <v>1004</v>
      </c>
      <c r="C648" s="2">
        <v>0</v>
      </c>
      <c r="D648" s="2">
        <v>0</v>
      </c>
      <c r="E648" s="2">
        <f t="shared" si="46"/>
        <v>0</v>
      </c>
      <c r="F648" s="3" t="str">
        <f t="shared" si="47"/>
        <v/>
      </c>
      <c r="G648" s="2"/>
      <c r="H648" s="2">
        <f t="shared" si="48"/>
        <v>0</v>
      </c>
      <c r="I648" s="2">
        <f t="shared" si="49"/>
        <v>0</v>
      </c>
      <c r="J648" s="4">
        <f t="shared" si="50"/>
        <v>0</v>
      </c>
    </row>
    <row r="649" spans="1:10">
      <c r="A649" t="s">
        <v>1161</v>
      </c>
      <c r="B649" t="s">
        <v>1162</v>
      </c>
      <c r="C649" s="2">
        <v>0</v>
      </c>
      <c r="D649" s="2">
        <v>0</v>
      </c>
      <c r="E649" s="2">
        <f t="shared" si="46"/>
        <v>0</v>
      </c>
      <c r="F649" s="3" t="str">
        <f t="shared" si="47"/>
        <v/>
      </c>
      <c r="G649" s="2"/>
      <c r="H649" s="2">
        <f t="shared" si="48"/>
        <v>0</v>
      </c>
      <c r="I649" s="2">
        <f t="shared" si="49"/>
        <v>0</v>
      </c>
      <c r="J649" s="4">
        <f t="shared" si="50"/>
        <v>0</v>
      </c>
    </row>
    <row r="650" spans="1:10">
      <c r="A650" t="s">
        <v>1163</v>
      </c>
      <c r="B650" t="s">
        <v>1164</v>
      </c>
      <c r="C650" s="2">
        <v>1852650</v>
      </c>
      <c r="D650" s="2">
        <v>3003700</v>
      </c>
      <c r="E650" s="2">
        <f t="shared" si="46"/>
        <v>1151050</v>
      </c>
      <c r="F650" s="3">
        <f t="shared" si="47"/>
        <v>0.62129922003616445</v>
      </c>
      <c r="G650" s="2"/>
      <c r="H650" s="2">
        <f t="shared" si="48"/>
        <v>27082.587228625613</v>
      </c>
      <c r="I650" s="2">
        <f t="shared" si="49"/>
        <v>26282.375</v>
      </c>
      <c r="J650" s="4">
        <f t="shared" si="50"/>
        <v>-800.21222862561262</v>
      </c>
    </row>
    <row r="651" spans="1:10">
      <c r="A651" t="s">
        <v>1165</v>
      </c>
      <c r="B651" t="s">
        <v>1166</v>
      </c>
      <c r="C651" s="2">
        <v>1721190</v>
      </c>
      <c r="D651" s="2">
        <v>2503400</v>
      </c>
      <c r="E651" s="2">
        <f t="shared" si="46"/>
        <v>782210</v>
      </c>
      <c r="F651" s="3">
        <f t="shared" si="47"/>
        <v>0.45445883371388401</v>
      </c>
      <c r="G651" s="2"/>
      <c r="H651" s="2">
        <f t="shared" si="48"/>
        <v>25160.865955273865</v>
      </c>
      <c r="I651" s="2">
        <f t="shared" si="49"/>
        <v>21904.75</v>
      </c>
      <c r="J651" s="4">
        <f t="shared" si="50"/>
        <v>-3256.1159552738645</v>
      </c>
    </row>
    <row r="652" spans="1:10">
      <c r="A652" t="s">
        <v>1167</v>
      </c>
      <c r="B652" t="s">
        <v>1168</v>
      </c>
      <c r="C652" s="2">
        <v>492150</v>
      </c>
      <c r="D652" s="2">
        <v>577800</v>
      </c>
      <c r="E652" s="2">
        <f t="shared" si="46"/>
        <v>85650</v>
      </c>
      <c r="F652" s="3">
        <f t="shared" si="47"/>
        <v>0.17403230722340748</v>
      </c>
      <c r="G652" s="2"/>
      <c r="H652" s="2">
        <f t="shared" si="48"/>
        <v>7194.3946803595372</v>
      </c>
      <c r="I652" s="2">
        <f t="shared" si="49"/>
        <v>5055.75</v>
      </c>
      <c r="J652" s="4">
        <f t="shared" si="50"/>
        <v>-2138.6446803595372</v>
      </c>
    </row>
    <row r="653" spans="1:10">
      <c r="A653" t="s">
        <v>1169</v>
      </c>
      <c r="B653" t="s">
        <v>1170</v>
      </c>
      <c r="C653" s="2">
        <v>185000</v>
      </c>
      <c r="D653" s="2">
        <v>105200</v>
      </c>
      <c r="E653" s="2">
        <f t="shared" si="46"/>
        <v>-79800</v>
      </c>
      <c r="F653" s="3">
        <f t="shared" si="47"/>
        <v>-0.43135135135135133</v>
      </c>
      <c r="G653" s="2"/>
      <c r="H653" s="2">
        <f t="shared" si="48"/>
        <v>2704.384874258893</v>
      </c>
      <c r="I653" s="2">
        <f t="shared" si="49"/>
        <v>920.5</v>
      </c>
      <c r="J653" s="4">
        <f t="shared" si="50"/>
        <v>-1783.884874258893</v>
      </c>
    </row>
    <row r="654" spans="1:10">
      <c r="A654" t="s">
        <v>1171</v>
      </c>
      <c r="B654" t="s">
        <v>1172</v>
      </c>
      <c r="C654" s="2">
        <v>443900</v>
      </c>
      <c r="D654" s="2">
        <v>633300</v>
      </c>
      <c r="E654" s="2">
        <f t="shared" si="46"/>
        <v>189400</v>
      </c>
      <c r="F654" s="3">
        <f t="shared" si="47"/>
        <v>0.42667267402568149</v>
      </c>
      <c r="G654" s="2"/>
      <c r="H654" s="2">
        <f t="shared" si="48"/>
        <v>6489.0618685595819</v>
      </c>
      <c r="I654" s="2">
        <f t="shared" si="49"/>
        <v>5541.375</v>
      </c>
      <c r="J654" s="4">
        <f t="shared" si="50"/>
        <v>-947.68686855958185</v>
      </c>
    </row>
    <row r="655" spans="1:10">
      <c r="A655" t="s">
        <v>1173</v>
      </c>
      <c r="B655" t="s">
        <v>1174</v>
      </c>
      <c r="C655" s="2">
        <v>309650</v>
      </c>
      <c r="D655" s="2">
        <v>428700</v>
      </c>
      <c r="E655" s="2">
        <f t="shared" si="46"/>
        <v>119050</v>
      </c>
      <c r="F655" s="3">
        <f t="shared" si="47"/>
        <v>0.38446633295656385</v>
      </c>
      <c r="G655" s="2"/>
      <c r="H655" s="2">
        <f t="shared" si="48"/>
        <v>4526.5555476446834</v>
      </c>
      <c r="I655" s="2">
        <f t="shared" si="49"/>
        <v>3751.125</v>
      </c>
      <c r="J655" s="4">
        <f t="shared" si="50"/>
        <v>-775.43054764468343</v>
      </c>
    </row>
    <row r="656" spans="1:10">
      <c r="A656" t="s">
        <v>1175</v>
      </c>
      <c r="B656" t="s">
        <v>1176</v>
      </c>
      <c r="C656" s="2">
        <v>354050</v>
      </c>
      <c r="D656" s="2">
        <v>473000</v>
      </c>
      <c r="E656" s="2">
        <f t="shared" si="46"/>
        <v>118950</v>
      </c>
      <c r="F656" s="3">
        <f t="shared" si="47"/>
        <v>0.33596949583392177</v>
      </c>
      <c r="G656" s="2"/>
      <c r="H656" s="2">
        <f t="shared" si="48"/>
        <v>5175.6079174668175</v>
      </c>
      <c r="I656" s="2">
        <f t="shared" si="49"/>
        <v>4138.75</v>
      </c>
      <c r="J656" s="4">
        <f t="shared" si="50"/>
        <v>-1036.8579174668175</v>
      </c>
    </row>
    <row r="657" spans="1:10">
      <c r="A657" t="s">
        <v>1177</v>
      </c>
      <c r="B657" t="s">
        <v>1068</v>
      </c>
      <c r="C657" s="2">
        <v>0</v>
      </c>
      <c r="D657" s="2">
        <v>0</v>
      </c>
      <c r="E657" s="2">
        <f t="shared" si="46"/>
        <v>0</v>
      </c>
      <c r="F657" s="3" t="str">
        <f t="shared" si="47"/>
        <v/>
      </c>
      <c r="G657" s="2"/>
      <c r="H657" s="2">
        <f t="shared" si="48"/>
        <v>0</v>
      </c>
      <c r="I657" s="2">
        <f t="shared" si="49"/>
        <v>0</v>
      </c>
      <c r="J657" s="4">
        <f t="shared" si="50"/>
        <v>0</v>
      </c>
    </row>
    <row r="658" spans="1:10">
      <c r="A658" t="s">
        <v>1178</v>
      </c>
      <c r="B658" t="s">
        <v>747</v>
      </c>
      <c r="C658" s="2">
        <v>323650</v>
      </c>
      <c r="D658" s="2">
        <v>427400</v>
      </c>
      <c r="E658" s="2">
        <f t="shared" si="46"/>
        <v>103750</v>
      </c>
      <c r="F658" s="3">
        <f t="shared" si="47"/>
        <v>0.32056233585663524</v>
      </c>
      <c r="G658" s="2"/>
      <c r="H658" s="2">
        <f t="shared" si="48"/>
        <v>4731.2117002913019</v>
      </c>
      <c r="I658" s="2">
        <f t="shared" si="49"/>
        <v>3739.75</v>
      </c>
      <c r="J658" s="4">
        <f t="shared" si="50"/>
        <v>-991.4617002913019</v>
      </c>
    </row>
    <row r="659" spans="1:10">
      <c r="A659" t="s">
        <v>1179</v>
      </c>
      <c r="B659" t="s">
        <v>1180</v>
      </c>
      <c r="C659" s="2">
        <v>302500</v>
      </c>
      <c r="D659" s="2">
        <v>428400</v>
      </c>
      <c r="E659" s="2">
        <f t="shared" si="46"/>
        <v>125900</v>
      </c>
      <c r="F659" s="3">
        <f t="shared" si="47"/>
        <v>0.41619834710743803</v>
      </c>
      <c r="G659" s="2"/>
      <c r="H659" s="2">
        <f t="shared" si="48"/>
        <v>4422.0347268287305</v>
      </c>
      <c r="I659" s="2">
        <f t="shared" si="49"/>
        <v>3748.5</v>
      </c>
      <c r="J659" s="4">
        <f t="shared" si="50"/>
        <v>-673.53472682873053</v>
      </c>
    </row>
    <row r="660" spans="1:10">
      <c r="A660" t="s">
        <v>1181</v>
      </c>
      <c r="B660" t="s">
        <v>1182</v>
      </c>
      <c r="C660" s="2">
        <v>326550</v>
      </c>
      <c r="D660" s="2">
        <v>387800</v>
      </c>
      <c r="E660" s="2">
        <f t="shared" si="46"/>
        <v>61250</v>
      </c>
      <c r="F660" s="3">
        <f t="shared" si="47"/>
        <v>0.18756698821007503</v>
      </c>
      <c r="G660" s="2"/>
      <c r="H660" s="2">
        <f t="shared" si="48"/>
        <v>4773.6047604823871</v>
      </c>
      <c r="I660" s="2">
        <f t="shared" si="49"/>
        <v>3393.25</v>
      </c>
      <c r="J660" s="4">
        <f t="shared" si="50"/>
        <v>-1380.3547604823871</v>
      </c>
    </row>
    <row r="661" spans="1:10">
      <c r="A661" t="s">
        <v>1183</v>
      </c>
      <c r="B661" t="s">
        <v>1184</v>
      </c>
      <c r="C661" s="2">
        <v>254600</v>
      </c>
      <c r="D661" s="2">
        <v>377600</v>
      </c>
      <c r="E661" s="2">
        <f t="shared" si="46"/>
        <v>123000</v>
      </c>
      <c r="F661" s="3">
        <f t="shared" si="47"/>
        <v>0.48311076197957581</v>
      </c>
      <c r="G661" s="2"/>
      <c r="H661" s="2">
        <f t="shared" si="48"/>
        <v>3721.818318844942</v>
      </c>
      <c r="I661" s="2">
        <f t="shared" si="49"/>
        <v>3304</v>
      </c>
      <c r="J661" s="4">
        <f t="shared" si="50"/>
        <v>-417.81831884494204</v>
      </c>
    </row>
    <row r="662" spans="1:10">
      <c r="A662" t="s">
        <v>1185</v>
      </c>
      <c r="B662" t="s">
        <v>1186</v>
      </c>
      <c r="C662" s="2">
        <v>483400</v>
      </c>
      <c r="D662" s="2">
        <v>743000</v>
      </c>
      <c r="E662" s="2">
        <f t="shared" si="46"/>
        <v>259600</v>
      </c>
      <c r="F662" s="3">
        <f t="shared" si="47"/>
        <v>0.53702937525858507</v>
      </c>
      <c r="G662" s="2"/>
      <c r="H662" s="2">
        <f t="shared" si="48"/>
        <v>7066.4845849553994</v>
      </c>
      <c r="I662" s="2">
        <f t="shared" si="49"/>
        <v>6501.25</v>
      </c>
      <c r="J662" s="4">
        <f t="shared" si="50"/>
        <v>-565.23458495539944</v>
      </c>
    </row>
    <row r="663" spans="1:10">
      <c r="A663" t="s">
        <v>1187</v>
      </c>
      <c r="B663" t="s">
        <v>1188</v>
      </c>
      <c r="C663" s="2">
        <v>245800</v>
      </c>
      <c r="D663" s="2">
        <v>330700</v>
      </c>
      <c r="E663" s="2">
        <f t="shared" si="46"/>
        <v>84900</v>
      </c>
      <c r="F663" s="3">
        <f t="shared" si="47"/>
        <v>0.3454027664768104</v>
      </c>
      <c r="G663" s="2"/>
      <c r="H663" s="2">
        <f t="shared" si="48"/>
        <v>3593.1773086099242</v>
      </c>
      <c r="I663" s="2">
        <f t="shared" si="49"/>
        <v>2893.625</v>
      </c>
      <c r="J663" s="4">
        <f t="shared" si="50"/>
        <v>-699.55230860992424</v>
      </c>
    </row>
    <row r="664" spans="1:10">
      <c r="A664" t="s">
        <v>1189</v>
      </c>
      <c r="B664" t="s">
        <v>1190</v>
      </c>
      <c r="C664" s="2">
        <v>0</v>
      </c>
      <c r="D664" s="2">
        <v>0</v>
      </c>
      <c r="E664" s="2">
        <f t="shared" si="46"/>
        <v>0</v>
      </c>
      <c r="F664" s="3" t="str">
        <f t="shared" si="47"/>
        <v/>
      </c>
      <c r="G664" s="2"/>
      <c r="H664" s="2">
        <f t="shared" si="48"/>
        <v>0</v>
      </c>
      <c r="I664" s="2">
        <f t="shared" si="49"/>
        <v>0</v>
      </c>
      <c r="J664" s="4">
        <f t="shared" si="50"/>
        <v>0</v>
      </c>
    </row>
    <row r="665" spans="1:10">
      <c r="A665" t="s">
        <v>1191</v>
      </c>
      <c r="B665" t="s">
        <v>1192</v>
      </c>
      <c r="C665" s="2">
        <v>149300</v>
      </c>
      <c r="D665" s="2">
        <v>254500</v>
      </c>
      <c r="E665" s="2">
        <f t="shared" si="46"/>
        <v>105200</v>
      </c>
      <c r="F665" s="3">
        <f t="shared" si="47"/>
        <v>0.70462156731413261</v>
      </c>
      <c r="G665" s="2"/>
      <c r="H665" s="2">
        <f t="shared" si="48"/>
        <v>2182.5116850100148</v>
      </c>
      <c r="I665" s="2">
        <f t="shared" si="49"/>
        <v>2226.875</v>
      </c>
      <c r="J665" s="4">
        <f t="shared" si="50"/>
        <v>44.363314989985156</v>
      </c>
    </row>
    <row r="666" spans="1:10">
      <c r="A666" t="s">
        <v>1193</v>
      </c>
      <c r="B666" t="s">
        <v>1194</v>
      </c>
      <c r="C666" s="2">
        <v>349300</v>
      </c>
      <c r="D666" s="2">
        <v>553000</v>
      </c>
      <c r="E666" s="2">
        <f t="shared" si="46"/>
        <v>203700</v>
      </c>
      <c r="F666" s="3">
        <f t="shared" si="47"/>
        <v>0.58316633266533069</v>
      </c>
      <c r="G666" s="2"/>
      <c r="H666" s="2">
        <f t="shared" si="48"/>
        <v>5106.1710085331424</v>
      </c>
      <c r="I666" s="2">
        <f t="shared" si="49"/>
        <v>4838.75</v>
      </c>
      <c r="J666" s="4">
        <f t="shared" si="50"/>
        <v>-267.42100853314241</v>
      </c>
    </row>
    <row r="667" spans="1:10">
      <c r="A667" t="s">
        <v>1195</v>
      </c>
      <c r="B667" t="s">
        <v>294</v>
      </c>
      <c r="C667" s="2">
        <v>0</v>
      </c>
      <c r="D667" s="2">
        <v>0</v>
      </c>
      <c r="E667" s="2">
        <f t="shared" si="46"/>
        <v>0</v>
      </c>
      <c r="F667" s="3" t="str">
        <f t="shared" si="47"/>
        <v/>
      </c>
      <c r="G667" s="2"/>
      <c r="H667" s="2">
        <f t="shared" si="48"/>
        <v>0</v>
      </c>
      <c r="I667" s="2">
        <f t="shared" si="49"/>
        <v>0</v>
      </c>
      <c r="J667" s="4">
        <f t="shared" si="50"/>
        <v>0</v>
      </c>
    </row>
    <row r="668" spans="1:10">
      <c r="A668" t="s">
        <v>1196</v>
      </c>
      <c r="B668" t="s">
        <v>1197</v>
      </c>
      <c r="C668" s="2">
        <v>0</v>
      </c>
      <c r="D668" s="2">
        <v>0</v>
      </c>
      <c r="E668" s="2">
        <f t="shared" si="46"/>
        <v>0</v>
      </c>
      <c r="F668" s="3" t="str">
        <f t="shared" si="47"/>
        <v/>
      </c>
      <c r="G668" s="2"/>
      <c r="H668" s="2">
        <f t="shared" si="48"/>
        <v>0</v>
      </c>
      <c r="I668" s="2">
        <f t="shared" si="49"/>
        <v>0</v>
      </c>
      <c r="J668" s="4">
        <f t="shared" si="50"/>
        <v>0</v>
      </c>
    </row>
    <row r="669" spans="1:10">
      <c r="A669" t="s">
        <v>1198</v>
      </c>
      <c r="B669" t="s">
        <v>294</v>
      </c>
      <c r="C669" s="2">
        <v>0</v>
      </c>
      <c r="D669" s="2">
        <v>0</v>
      </c>
      <c r="E669" s="2">
        <f t="shared" si="46"/>
        <v>0</v>
      </c>
      <c r="F669" s="3" t="str">
        <f t="shared" si="47"/>
        <v/>
      </c>
      <c r="G669" s="2"/>
      <c r="H669" s="2">
        <f t="shared" si="48"/>
        <v>0</v>
      </c>
      <c r="I669" s="2">
        <f t="shared" si="49"/>
        <v>0</v>
      </c>
      <c r="J669" s="4">
        <f t="shared" si="50"/>
        <v>0</v>
      </c>
    </row>
    <row r="670" spans="1:10">
      <c r="A670" t="s">
        <v>1199</v>
      </c>
      <c r="B670" t="s">
        <v>294</v>
      </c>
      <c r="C670" s="2">
        <v>0</v>
      </c>
      <c r="D670" s="2">
        <v>0</v>
      </c>
      <c r="E670" s="2">
        <f t="shared" si="46"/>
        <v>0</v>
      </c>
      <c r="F670" s="3" t="str">
        <f t="shared" si="47"/>
        <v/>
      </c>
      <c r="G670" s="2"/>
      <c r="H670" s="2">
        <f t="shared" si="48"/>
        <v>0</v>
      </c>
      <c r="I670" s="2">
        <f t="shared" si="49"/>
        <v>0</v>
      </c>
      <c r="J670" s="4">
        <f t="shared" si="50"/>
        <v>0</v>
      </c>
    </row>
    <row r="671" spans="1:10">
      <c r="A671" t="s">
        <v>1200</v>
      </c>
      <c r="B671" t="s">
        <v>294</v>
      </c>
      <c r="C671" s="2">
        <v>45500</v>
      </c>
      <c r="D671" s="2">
        <v>81300</v>
      </c>
      <c r="E671" s="2">
        <f t="shared" si="46"/>
        <v>35800</v>
      </c>
      <c r="F671" s="3">
        <f t="shared" si="47"/>
        <v>0.78681318681318679</v>
      </c>
      <c r="G671" s="2"/>
      <c r="H671" s="2">
        <f t="shared" si="48"/>
        <v>665.13249610151161</v>
      </c>
      <c r="I671" s="2">
        <f t="shared" si="49"/>
        <v>711.375</v>
      </c>
      <c r="J671" s="4">
        <f t="shared" si="50"/>
        <v>46.242503898488394</v>
      </c>
    </row>
    <row r="672" spans="1:10">
      <c r="A672" t="s">
        <v>1201</v>
      </c>
      <c r="B672" t="s">
        <v>1202</v>
      </c>
      <c r="C672" s="2">
        <v>0</v>
      </c>
      <c r="D672" s="2">
        <v>0</v>
      </c>
      <c r="E672" s="2">
        <f t="shared" si="46"/>
        <v>0</v>
      </c>
      <c r="F672" s="3" t="str">
        <f t="shared" si="47"/>
        <v/>
      </c>
      <c r="G672" s="2"/>
      <c r="H672" s="2">
        <f t="shared" si="48"/>
        <v>0</v>
      </c>
      <c r="I672" s="2">
        <f t="shared" si="49"/>
        <v>0</v>
      </c>
      <c r="J672" s="4">
        <f t="shared" si="50"/>
        <v>0</v>
      </c>
    </row>
    <row r="673" spans="1:10">
      <c r="A673" t="s">
        <v>1203</v>
      </c>
      <c r="B673" t="s">
        <v>1204</v>
      </c>
      <c r="C673" s="2">
        <v>782200</v>
      </c>
      <c r="D673" s="2">
        <v>669300</v>
      </c>
      <c r="E673" s="2">
        <f t="shared" ref="E673:E736" si="51">D673-C673</f>
        <v>-112900</v>
      </c>
      <c r="F673" s="3">
        <f t="shared" ref="F673:F736" si="52">IF(OR(C673=0,ISBLANK(C673)),"",E673/C673)</f>
        <v>-0.14433648683201228</v>
      </c>
      <c r="G673" s="2"/>
      <c r="H673" s="2">
        <f t="shared" ref="H673:H736" si="53">C673*$H$29/1000</f>
        <v>11434.431614298952</v>
      </c>
      <c r="I673" s="2">
        <f t="shared" ref="I673:I736" si="54">D673*$I$30/1000</f>
        <v>5856.375</v>
      </c>
      <c r="J673" s="4">
        <f t="shared" ref="J673:J736" si="55">I673-H673</f>
        <v>-5578.0566142989519</v>
      </c>
    </row>
    <row r="674" spans="1:10">
      <c r="A674" t="s">
        <v>1205</v>
      </c>
      <c r="B674" t="s">
        <v>1206</v>
      </c>
      <c r="C674" s="2">
        <v>0</v>
      </c>
      <c r="D674" s="2">
        <v>0</v>
      </c>
      <c r="E674" s="2">
        <f t="shared" si="51"/>
        <v>0</v>
      </c>
      <c r="F674" s="3" t="str">
        <f t="shared" si="52"/>
        <v/>
      </c>
      <c r="G674" s="2"/>
      <c r="H674" s="2">
        <f t="shared" si="53"/>
        <v>0</v>
      </c>
      <c r="I674" s="2">
        <f t="shared" si="54"/>
        <v>0</v>
      </c>
      <c r="J674" s="4">
        <f t="shared" si="55"/>
        <v>0</v>
      </c>
    </row>
    <row r="675" spans="1:10">
      <c r="A675" t="s">
        <v>1207</v>
      </c>
      <c r="B675" t="s">
        <v>294</v>
      </c>
      <c r="C675" s="2">
        <v>0</v>
      </c>
      <c r="D675" s="2">
        <v>0</v>
      </c>
      <c r="E675" s="2">
        <f t="shared" si="51"/>
        <v>0</v>
      </c>
      <c r="F675" s="3" t="str">
        <f t="shared" si="52"/>
        <v/>
      </c>
      <c r="G675" s="2"/>
      <c r="H675" s="2">
        <f t="shared" si="53"/>
        <v>0</v>
      </c>
      <c r="I675" s="2">
        <f t="shared" si="54"/>
        <v>0</v>
      </c>
      <c r="J675" s="4">
        <f t="shared" si="55"/>
        <v>0</v>
      </c>
    </row>
    <row r="676" spans="1:10">
      <c r="A676" t="s">
        <v>1208</v>
      </c>
      <c r="B676" t="s">
        <v>1209</v>
      </c>
      <c r="C676" s="2">
        <v>559250</v>
      </c>
      <c r="D676" s="2">
        <v>885700</v>
      </c>
      <c r="E676" s="2">
        <f t="shared" si="51"/>
        <v>326450</v>
      </c>
      <c r="F676" s="3">
        <f t="shared" si="52"/>
        <v>0.58372820742065268</v>
      </c>
      <c r="G676" s="2"/>
      <c r="H676" s="2">
        <f t="shared" si="53"/>
        <v>8175.2823834015462</v>
      </c>
      <c r="I676" s="2">
        <f t="shared" si="54"/>
        <v>7749.875</v>
      </c>
      <c r="J676" s="4">
        <f t="shared" si="55"/>
        <v>-425.40738340154621</v>
      </c>
    </row>
    <row r="677" spans="1:10">
      <c r="A677" t="s">
        <v>1210</v>
      </c>
      <c r="B677" t="s">
        <v>1211</v>
      </c>
      <c r="C677" s="2">
        <v>0</v>
      </c>
      <c r="D677" s="2">
        <v>0</v>
      </c>
      <c r="E677" s="2">
        <f t="shared" si="51"/>
        <v>0</v>
      </c>
      <c r="F677" s="3" t="str">
        <f t="shared" si="52"/>
        <v/>
      </c>
      <c r="G677" s="2"/>
      <c r="H677" s="2">
        <f t="shared" si="53"/>
        <v>0</v>
      </c>
      <c r="I677" s="2">
        <f t="shared" si="54"/>
        <v>0</v>
      </c>
      <c r="J677" s="4">
        <f t="shared" si="55"/>
        <v>0</v>
      </c>
    </row>
    <row r="678" spans="1:10">
      <c r="A678" t="s">
        <v>1210</v>
      </c>
      <c r="B678" t="s">
        <v>1211</v>
      </c>
      <c r="C678" s="2">
        <v>132600</v>
      </c>
      <c r="D678" s="2">
        <v>199400</v>
      </c>
      <c r="E678" s="2">
        <f t="shared" si="51"/>
        <v>66800</v>
      </c>
      <c r="F678" s="3">
        <f t="shared" si="52"/>
        <v>0.5037707390648567</v>
      </c>
      <c r="G678" s="2"/>
      <c r="H678" s="2">
        <f t="shared" si="53"/>
        <v>1938.3861314958338</v>
      </c>
      <c r="I678" s="2">
        <f t="shared" si="54"/>
        <v>1744.75</v>
      </c>
      <c r="J678" s="4">
        <f t="shared" si="55"/>
        <v>-193.63613149583375</v>
      </c>
    </row>
    <row r="679" spans="1:10">
      <c r="A679" t="s">
        <v>1212</v>
      </c>
      <c r="B679" t="s">
        <v>1213</v>
      </c>
      <c r="C679" s="2">
        <v>514100</v>
      </c>
      <c r="D679" s="2">
        <v>694400</v>
      </c>
      <c r="E679" s="2">
        <f t="shared" si="51"/>
        <v>180300</v>
      </c>
      <c r="F679" s="3">
        <f t="shared" si="52"/>
        <v>0.35070997860338454</v>
      </c>
      <c r="G679" s="2"/>
      <c r="H679" s="2">
        <f t="shared" si="53"/>
        <v>7515.2662911162006</v>
      </c>
      <c r="I679" s="2">
        <f t="shared" si="54"/>
        <v>6076</v>
      </c>
      <c r="J679" s="4">
        <f t="shared" si="55"/>
        <v>-1439.2662911162006</v>
      </c>
    </row>
    <row r="680" spans="1:10">
      <c r="A680" t="s">
        <v>1214</v>
      </c>
      <c r="B680" t="s">
        <v>1215</v>
      </c>
      <c r="C680" s="2">
        <v>850000</v>
      </c>
      <c r="D680" s="2">
        <v>1454400</v>
      </c>
      <c r="E680" s="2">
        <f t="shared" si="51"/>
        <v>604400</v>
      </c>
      <c r="F680" s="3">
        <f t="shared" si="52"/>
        <v>0.71105882352941174</v>
      </c>
      <c r="G680" s="2"/>
      <c r="H680" s="2">
        <f t="shared" si="53"/>
        <v>12425.552124973294</v>
      </c>
      <c r="I680" s="2">
        <f t="shared" si="54"/>
        <v>12726</v>
      </c>
      <c r="J680" s="4">
        <f t="shared" si="55"/>
        <v>300.44787502670624</v>
      </c>
    </row>
    <row r="681" spans="1:10">
      <c r="A681" t="s">
        <v>1216</v>
      </c>
      <c r="B681" t="s">
        <v>1217</v>
      </c>
      <c r="C681" s="2">
        <v>0</v>
      </c>
      <c r="D681" s="2">
        <v>0</v>
      </c>
      <c r="E681" s="2">
        <f t="shared" si="51"/>
        <v>0</v>
      </c>
      <c r="F681" s="3" t="str">
        <f t="shared" si="52"/>
        <v/>
      </c>
      <c r="G681" s="2"/>
      <c r="H681" s="2">
        <f t="shared" si="53"/>
        <v>0</v>
      </c>
      <c r="I681" s="2">
        <f t="shared" si="54"/>
        <v>0</v>
      </c>
      <c r="J681" s="4">
        <f t="shared" si="55"/>
        <v>0</v>
      </c>
    </row>
    <row r="682" spans="1:10">
      <c r="A682" t="s">
        <v>1218</v>
      </c>
      <c r="B682" t="s">
        <v>1219</v>
      </c>
      <c r="C682" s="2">
        <v>273700</v>
      </c>
      <c r="D682" s="2">
        <v>233500</v>
      </c>
      <c r="E682" s="2">
        <f t="shared" si="51"/>
        <v>-40200</v>
      </c>
      <c r="F682" s="3">
        <f t="shared" si="52"/>
        <v>-0.14687614176105224</v>
      </c>
      <c r="G682" s="2"/>
      <c r="H682" s="2">
        <f t="shared" si="53"/>
        <v>4001.0277842414007</v>
      </c>
      <c r="I682" s="2">
        <f t="shared" si="54"/>
        <v>2043.125</v>
      </c>
      <c r="J682" s="4">
        <f t="shared" si="55"/>
        <v>-1957.9027842414007</v>
      </c>
    </row>
    <row r="683" spans="1:10">
      <c r="A683" t="s">
        <v>1220</v>
      </c>
      <c r="B683" t="s">
        <v>1221</v>
      </c>
      <c r="C683" s="2">
        <v>320100</v>
      </c>
      <c r="D683" s="2">
        <v>480300</v>
      </c>
      <c r="E683" s="2">
        <f t="shared" si="51"/>
        <v>160200</v>
      </c>
      <c r="F683" s="3">
        <f t="shared" si="52"/>
        <v>0.50046860356138712</v>
      </c>
      <c r="G683" s="2"/>
      <c r="H683" s="2">
        <f t="shared" si="53"/>
        <v>4679.3167472987661</v>
      </c>
      <c r="I683" s="2">
        <f t="shared" si="54"/>
        <v>4202.625</v>
      </c>
      <c r="J683" s="4">
        <f t="shared" si="55"/>
        <v>-476.69174729876613</v>
      </c>
    </row>
    <row r="684" spans="1:10">
      <c r="A684" t="s">
        <v>1222</v>
      </c>
      <c r="B684" t="s">
        <v>1223</v>
      </c>
      <c r="C684" s="2">
        <v>837300</v>
      </c>
      <c r="D684" s="2">
        <v>1099100</v>
      </c>
      <c r="E684" s="2">
        <f t="shared" si="51"/>
        <v>261800</v>
      </c>
      <c r="F684" s="3">
        <f t="shared" si="52"/>
        <v>0.31267168278991997</v>
      </c>
      <c r="G684" s="2"/>
      <c r="H684" s="2">
        <f t="shared" si="53"/>
        <v>12239.899757929576</v>
      </c>
      <c r="I684" s="2">
        <f t="shared" si="54"/>
        <v>9617.125</v>
      </c>
      <c r="J684" s="4">
        <f t="shared" si="55"/>
        <v>-2622.7747579295756</v>
      </c>
    </row>
    <row r="685" spans="1:10">
      <c r="A685" t="s">
        <v>1224</v>
      </c>
      <c r="B685" t="s">
        <v>294</v>
      </c>
      <c r="C685" s="2">
        <v>0</v>
      </c>
      <c r="D685" s="2">
        <v>0</v>
      </c>
      <c r="E685" s="2">
        <f t="shared" si="51"/>
        <v>0</v>
      </c>
      <c r="F685" s="3" t="str">
        <f t="shared" si="52"/>
        <v/>
      </c>
      <c r="G685" s="2"/>
      <c r="H685" s="2">
        <f t="shared" si="53"/>
        <v>0</v>
      </c>
      <c r="I685" s="2">
        <f t="shared" si="54"/>
        <v>0</v>
      </c>
      <c r="J685" s="4">
        <f t="shared" si="55"/>
        <v>0</v>
      </c>
    </row>
    <row r="686" spans="1:10">
      <c r="A686" t="s">
        <v>1225</v>
      </c>
      <c r="B686" t="s">
        <v>1226</v>
      </c>
      <c r="C686" s="2">
        <v>502100</v>
      </c>
      <c r="D686" s="2">
        <v>652400</v>
      </c>
      <c r="E686" s="2">
        <f t="shared" si="51"/>
        <v>150300</v>
      </c>
      <c r="F686" s="3">
        <f t="shared" si="52"/>
        <v>0.29934276040629354</v>
      </c>
      <c r="G686" s="2"/>
      <c r="H686" s="2">
        <f t="shared" si="53"/>
        <v>7339.8467317048126</v>
      </c>
      <c r="I686" s="2">
        <f t="shared" si="54"/>
        <v>5708.5</v>
      </c>
      <c r="J686" s="4">
        <f t="shared" si="55"/>
        <v>-1631.3467317048126</v>
      </c>
    </row>
    <row r="687" spans="1:10">
      <c r="A687" t="s">
        <v>1227</v>
      </c>
      <c r="B687" t="s">
        <v>1228</v>
      </c>
      <c r="C687" s="2">
        <v>4900</v>
      </c>
      <c r="D687" s="2">
        <v>6800</v>
      </c>
      <c r="E687" s="2">
        <f t="shared" si="51"/>
        <v>1900</v>
      </c>
      <c r="F687" s="3">
        <f t="shared" si="52"/>
        <v>0.38775510204081631</v>
      </c>
      <c r="G687" s="2"/>
      <c r="H687" s="2">
        <f t="shared" si="53"/>
        <v>71.629653426316636</v>
      </c>
      <c r="I687" s="2">
        <f t="shared" si="54"/>
        <v>59.5</v>
      </c>
      <c r="J687" s="4">
        <f t="shared" si="55"/>
        <v>-12.129653426316636</v>
      </c>
    </row>
    <row r="688" spans="1:10">
      <c r="A688" t="s">
        <v>1229</v>
      </c>
      <c r="B688" t="s">
        <v>294</v>
      </c>
      <c r="C688" s="2">
        <v>0</v>
      </c>
      <c r="D688" s="2">
        <v>0</v>
      </c>
      <c r="E688" s="2">
        <f t="shared" si="51"/>
        <v>0</v>
      </c>
      <c r="F688" s="3" t="str">
        <f t="shared" si="52"/>
        <v/>
      </c>
      <c r="G688" s="2"/>
      <c r="H688" s="2">
        <f t="shared" si="53"/>
        <v>0</v>
      </c>
      <c r="I688" s="2">
        <f t="shared" si="54"/>
        <v>0</v>
      </c>
      <c r="J688" s="4">
        <f t="shared" si="55"/>
        <v>0</v>
      </c>
    </row>
    <row r="689" spans="1:10">
      <c r="A689" t="s">
        <v>1230</v>
      </c>
      <c r="B689" t="s">
        <v>1068</v>
      </c>
      <c r="C689" s="2">
        <v>0</v>
      </c>
      <c r="D689" s="2">
        <v>0</v>
      </c>
      <c r="E689" s="2">
        <f t="shared" si="51"/>
        <v>0</v>
      </c>
      <c r="F689" s="3" t="str">
        <f t="shared" si="52"/>
        <v/>
      </c>
      <c r="G689" s="2"/>
      <c r="H689" s="2">
        <f t="shared" si="53"/>
        <v>0</v>
      </c>
      <c r="I689" s="2">
        <f t="shared" si="54"/>
        <v>0</v>
      </c>
      <c r="J689" s="4">
        <f t="shared" si="55"/>
        <v>0</v>
      </c>
    </row>
    <row r="690" spans="1:10">
      <c r="A690" t="s">
        <v>1231</v>
      </c>
      <c r="B690" t="s">
        <v>1232</v>
      </c>
      <c r="C690" s="2">
        <v>203050</v>
      </c>
      <c r="D690" s="2">
        <v>392800</v>
      </c>
      <c r="E690" s="2">
        <f t="shared" si="51"/>
        <v>189750</v>
      </c>
      <c r="F690" s="3">
        <f t="shared" si="52"/>
        <v>0.93449889189854718</v>
      </c>
      <c r="G690" s="2"/>
      <c r="H690" s="2">
        <f t="shared" si="53"/>
        <v>2968.2451282068555</v>
      </c>
      <c r="I690" s="2">
        <f t="shared" si="54"/>
        <v>3437</v>
      </c>
      <c r="J690" s="4">
        <f t="shared" si="55"/>
        <v>468.7548717931445</v>
      </c>
    </row>
    <row r="691" spans="1:10">
      <c r="A691" t="s">
        <v>1233</v>
      </c>
      <c r="B691" t="s">
        <v>1234</v>
      </c>
      <c r="C691" s="2">
        <v>254450</v>
      </c>
      <c r="D691" s="2">
        <v>451100</v>
      </c>
      <c r="E691" s="2">
        <f t="shared" si="51"/>
        <v>196650</v>
      </c>
      <c r="F691" s="3">
        <f t="shared" si="52"/>
        <v>0.77284338769895855</v>
      </c>
      <c r="G691" s="2"/>
      <c r="H691" s="2">
        <f t="shared" si="53"/>
        <v>3719.6255743522993</v>
      </c>
      <c r="I691" s="2">
        <f t="shared" si="54"/>
        <v>3947.125</v>
      </c>
      <c r="J691" s="4">
        <f t="shared" si="55"/>
        <v>227.49942564770072</v>
      </c>
    </row>
    <row r="692" spans="1:10">
      <c r="A692" t="s">
        <v>1235</v>
      </c>
      <c r="B692" t="s">
        <v>1236</v>
      </c>
      <c r="C692" s="2">
        <v>209500</v>
      </c>
      <c r="D692" s="2">
        <v>452400</v>
      </c>
      <c r="E692" s="2">
        <f t="shared" si="51"/>
        <v>242900</v>
      </c>
      <c r="F692" s="3">
        <f t="shared" si="52"/>
        <v>1.1594272076372314</v>
      </c>
      <c r="G692" s="2"/>
      <c r="H692" s="2">
        <f t="shared" si="53"/>
        <v>3062.5331413904764</v>
      </c>
      <c r="I692" s="2">
        <f t="shared" si="54"/>
        <v>3958.5</v>
      </c>
      <c r="J692" s="4">
        <f t="shared" si="55"/>
        <v>895.96685860952357</v>
      </c>
    </row>
    <row r="693" spans="1:10">
      <c r="A693" t="s">
        <v>1237</v>
      </c>
      <c r="B693" t="s">
        <v>1238</v>
      </c>
      <c r="C693" s="2">
        <v>365950</v>
      </c>
      <c r="D693" s="2">
        <v>852300</v>
      </c>
      <c r="E693" s="2">
        <f t="shared" si="51"/>
        <v>486350</v>
      </c>
      <c r="F693" s="3">
        <f t="shared" si="52"/>
        <v>1.3290066949036754</v>
      </c>
      <c r="G693" s="2"/>
      <c r="H693" s="2">
        <f t="shared" si="53"/>
        <v>5349.5656472164428</v>
      </c>
      <c r="I693" s="2">
        <f t="shared" si="54"/>
        <v>7457.625</v>
      </c>
      <c r="J693" s="4">
        <f t="shared" si="55"/>
        <v>2108.0593527835572</v>
      </c>
    </row>
    <row r="694" spans="1:10">
      <c r="A694" t="s">
        <v>1239</v>
      </c>
      <c r="B694" t="s">
        <v>1240</v>
      </c>
      <c r="C694" s="2">
        <v>417900</v>
      </c>
      <c r="D694" s="2">
        <v>712700</v>
      </c>
      <c r="E694" s="2">
        <f t="shared" si="51"/>
        <v>294800</v>
      </c>
      <c r="F694" s="3">
        <f t="shared" si="52"/>
        <v>0.70543192151232348</v>
      </c>
      <c r="G694" s="2"/>
      <c r="H694" s="2">
        <f t="shared" si="53"/>
        <v>6108.9861565015754</v>
      </c>
      <c r="I694" s="2">
        <f t="shared" si="54"/>
        <v>6236.125</v>
      </c>
      <c r="J694" s="4">
        <f t="shared" si="55"/>
        <v>127.13884349842465</v>
      </c>
    </row>
    <row r="695" spans="1:10">
      <c r="A695" t="s">
        <v>1241</v>
      </c>
      <c r="B695" t="s">
        <v>1240</v>
      </c>
      <c r="C695" s="2">
        <v>0</v>
      </c>
      <c r="D695" s="2">
        <v>0</v>
      </c>
      <c r="E695" s="2">
        <f t="shared" si="51"/>
        <v>0</v>
      </c>
      <c r="F695" s="3" t="str">
        <f t="shared" si="52"/>
        <v/>
      </c>
      <c r="G695" s="2"/>
      <c r="H695" s="2">
        <f t="shared" si="53"/>
        <v>0</v>
      </c>
      <c r="I695" s="2">
        <f t="shared" si="54"/>
        <v>0</v>
      </c>
      <c r="J695" s="4">
        <f t="shared" si="55"/>
        <v>0</v>
      </c>
    </row>
    <row r="696" spans="1:10">
      <c r="A696" t="s">
        <v>1242</v>
      </c>
      <c r="B696" t="s">
        <v>1243</v>
      </c>
      <c r="C696" s="2">
        <v>226150</v>
      </c>
      <c r="D696" s="2">
        <v>397300</v>
      </c>
      <c r="E696" s="2">
        <f t="shared" si="51"/>
        <v>171150</v>
      </c>
      <c r="F696" s="3">
        <f t="shared" si="52"/>
        <v>0.75679858500994912</v>
      </c>
      <c r="G696" s="2"/>
      <c r="H696" s="2">
        <f t="shared" si="53"/>
        <v>3305.9277800737768</v>
      </c>
      <c r="I696" s="2">
        <f t="shared" si="54"/>
        <v>3476.375</v>
      </c>
      <c r="J696" s="4">
        <f t="shared" si="55"/>
        <v>170.44721992622317</v>
      </c>
    </row>
    <row r="697" spans="1:10">
      <c r="A697" t="s">
        <v>1244</v>
      </c>
      <c r="B697" t="s">
        <v>1245</v>
      </c>
      <c r="C697" s="2">
        <v>405800</v>
      </c>
      <c r="D697" s="2">
        <v>774000</v>
      </c>
      <c r="E697" s="2">
        <f t="shared" si="51"/>
        <v>368200</v>
      </c>
      <c r="F697" s="3">
        <f t="shared" si="52"/>
        <v>0.90734351897486443</v>
      </c>
      <c r="G697" s="2"/>
      <c r="H697" s="2">
        <f t="shared" si="53"/>
        <v>5932.1047674284264</v>
      </c>
      <c r="I697" s="2">
        <f t="shared" si="54"/>
        <v>6772.5</v>
      </c>
      <c r="J697" s="4">
        <f t="shared" si="55"/>
        <v>840.39523257157362</v>
      </c>
    </row>
    <row r="698" spans="1:10">
      <c r="A698" t="s">
        <v>1246</v>
      </c>
      <c r="B698" t="s">
        <v>1247</v>
      </c>
      <c r="C698" s="2">
        <v>267650</v>
      </c>
      <c r="D698" s="2">
        <v>490400</v>
      </c>
      <c r="E698" s="2">
        <f t="shared" si="51"/>
        <v>222750</v>
      </c>
      <c r="F698" s="3">
        <f t="shared" si="52"/>
        <v>0.83224360171866241</v>
      </c>
      <c r="G698" s="2"/>
      <c r="H698" s="2">
        <f t="shared" si="53"/>
        <v>3912.5870897048262</v>
      </c>
      <c r="I698" s="2">
        <f t="shared" si="54"/>
        <v>4291</v>
      </c>
      <c r="J698" s="4">
        <f t="shared" si="55"/>
        <v>378.41291029517379</v>
      </c>
    </row>
    <row r="699" spans="1:10">
      <c r="A699" t="s">
        <v>1248</v>
      </c>
      <c r="B699" t="s">
        <v>581</v>
      </c>
      <c r="C699" s="2">
        <v>353350</v>
      </c>
      <c r="D699" s="2">
        <v>711900</v>
      </c>
      <c r="E699" s="2">
        <f t="shared" si="51"/>
        <v>358550</v>
      </c>
      <c r="F699" s="3">
        <f t="shared" si="52"/>
        <v>1.0147162869675959</v>
      </c>
      <c r="G699" s="2"/>
      <c r="H699" s="2">
        <f t="shared" si="53"/>
        <v>5165.3751098344865</v>
      </c>
      <c r="I699" s="2">
        <f t="shared" si="54"/>
        <v>6229.125</v>
      </c>
      <c r="J699" s="4">
        <f t="shared" si="55"/>
        <v>1063.7498901655135</v>
      </c>
    </row>
    <row r="700" spans="1:10">
      <c r="A700" t="s">
        <v>1249</v>
      </c>
      <c r="B700" t="s">
        <v>1250</v>
      </c>
      <c r="C700" s="2">
        <v>231700</v>
      </c>
      <c r="D700" s="2">
        <v>451400</v>
      </c>
      <c r="E700" s="2">
        <f t="shared" si="51"/>
        <v>219700</v>
      </c>
      <c r="F700" s="3">
        <f t="shared" si="52"/>
        <v>0.94820889080707815</v>
      </c>
      <c r="G700" s="2"/>
      <c r="H700" s="2">
        <f t="shared" si="53"/>
        <v>3387.0593263015435</v>
      </c>
      <c r="I700" s="2">
        <f t="shared" si="54"/>
        <v>3949.75</v>
      </c>
      <c r="J700" s="4">
        <f t="shared" si="55"/>
        <v>562.69067369845652</v>
      </c>
    </row>
    <row r="701" spans="1:10">
      <c r="A701" t="s">
        <v>1251</v>
      </c>
      <c r="B701" t="s">
        <v>1252</v>
      </c>
      <c r="C701" s="2">
        <v>1383900</v>
      </c>
      <c r="D701" s="2">
        <v>1729700</v>
      </c>
      <c r="E701" s="2">
        <f t="shared" si="51"/>
        <v>345800</v>
      </c>
      <c r="F701" s="3">
        <f t="shared" si="52"/>
        <v>0.24987354577642892</v>
      </c>
      <c r="G701" s="2"/>
      <c r="H701" s="2">
        <f t="shared" si="53"/>
        <v>20230.260689118284</v>
      </c>
      <c r="I701" s="2">
        <f t="shared" si="54"/>
        <v>15134.875</v>
      </c>
      <c r="J701" s="4">
        <f t="shared" si="55"/>
        <v>-5095.3856891182841</v>
      </c>
    </row>
    <row r="702" spans="1:10">
      <c r="A702" t="s">
        <v>1253</v>
      </c>
      <c r="B702" t="s">
        <v>1254</v>
      </c>
      <c r="C702" s="2">
        <v>148800</v>
      </c>
      <c r="D702" s="2">
        <v>260800</v>
      </c>
      <c r="E702" s="2">
        <f t="shared" si="51"/>
        <v>112000</v>
      </c>
      <c r="F702" s="3">
        <f t="shared" si="52"/>
        <v>0.75268817204301075</v>
      </c>
      <c r="G702" s="2"/>
      <c r="H702" s="2">
        <f t="shared" si="53"/>
        <v>2175.202536701207</v>
      </c>
      <c r="I702" s="2">
        <f t="shared" si="54"/>
        <v>2282</v>
      </c>
      <c r="J702" s="4">
        <f t="shared" si="55"/>
        <v>106.79746329879299</v>
      </c>
    </row>
    <row r="703" spans="1:10">
      <c r="A703" t="s">
        <v>1255</v>
      </c>
      <c r="B703" t="s">
        <v>1256</v>
      </c>
      <c r="C703" s="2">
        <v>122600</v>
      </c>
      <c r="D703" s="2">
        <v>215100</v>
      </c>
      <c r="E703" s="2">
        <f t="shared" si="51"/>
        <v>92500</v>
      </c>
      <c r="F703" s="3">
        <f t="shared" si="52"/>
        <v>0.75448613376835238</v>
      </c>
      <c r="G703" s="2"/>
      <c r="H703" s="2">
        <f t="shared" si="53"/>
        <v>1792.2031653196775</v>
      </c>
      <c r="I703" s="2">
        <f t="shared" si="54"/>
        <v>1882.125</v>
      </c>
      <c r="J703" s="4">
        <f t="shared" si="55"/>
        <v>89.92183468032249</v>
      </c>
    </row>
    <row r="704" spans="1:10">
      <c r="A704" t="s">
        <v>1257</v>
      </c>
      <c r="B704" t="s">
        <v>1258</v>
      </c>
      <c r="C704" s="2">
        <v>0</v>
      </c>
      <c r="D704" s="2">
        <v>0</v>
      </c>
      <c r="E704" s="2">
        <f t="shared" si="51"/>
        <v>0</v>
      </c>
      <c r="F704" s="3" t="str">
        <f t="shared" si="52"/>
        <v/>
      </c>
      <c r="G704" s="2"/>
      <c r="H704" s="2">
        <f t="shared" si="53"/>
        <v>0</v>
      </c>
      <c r="I704" s="2">
        <f t="shared" si="54"/>
        <v>0</v>
      </c>
      <c r="J704" s="4">
        <f t="shared" si="55"/>
        <v>0</v>
      </c>
    </row>
    <row r="705" spans="1:10">
      <c r="A705" t="s">
        <v>1259</v>
      </c>
      <c r="B705" t="s">
        <v>1258</v>
      </c>
      <c r="C705" s="2">
        <v>208700</v>
      </c>
      <c r="D705" s="2">
        <v>410000</v>
      </c>
      <c r="E705" s="2">
        <f t="shared" si="51"/>
        <v>201300</v>
      </c>
      <c r="F705" s="3">
        <f t="shared" si="52"/>
        <v>0.96454240536655489</v>
      </c>
      <c r="G705" s="2"/>
      <c r="H705" s="2">
        <f t="shared" si="53"/>
        <v>3050.838504096384</v>
      </c>
      <c r="I705" s="2">
        <f t="shared" si="54"/>
        <v>3587.5</v>
      </c>
      <c r="J705" s="4">
        <f t="shared" si="55"/>
        <v>536.66149590361601</v>
      </c>
    </row>
    <row r="706" spans="1:10">
      <c r="A706" t="s">
        <v>1260</v>
      </c>
      <c r="B706" t="s">
        <v>1261</v>
      </c>
      <c r="C706" s="2">
        <v>115350</v>
      </c>
      <c r="D706" s="2">
        <v>207300</v>
      </c>
      <c r="E706" s="2">
        <f t="shared" si="51"/>
        <v>91950</v>
      </c>
      <c r="F706" s="3">
        <f t="shared" si="52"/>
        <v>0.79713914174252276</v>
      </c>
      <c r="G706" s="2"/>
      <c r="H706" s="2">
        <f t="shared" si="53"/>
        <v>1686.2205148419639</v>
      </c>
      <c r="I706" s="2">
        <f t="shared" si="54"/>
        <v>1813.875</v>
      </c>
      <c r="J706" s="4">
        <f t="shared" si="55"/>
        <v>127.6544851580361</v>
      </c>
    </row>
    <row r="707" spans="1:10">
      <c r="A707" t="s">
        <v>1262</v>
      </c>
      <c r="B707" t="s">
        <v>1263</v>
      </c>
      <c r="C707" s="2">
        <v>176850</v>
      </c>
      <c r="D707" s="2">
        <v>349200</v>
      </c>
      <c r="E707" s="2">
        <f t="shared" si="51"/>
        <v>172350</v>
      </c>
      <c r="F707" s="3">
        <f t="shared" si="52"/>
        <v>0.97455470737913485</v>
      </c>
      <c r="G707" s="2"/>
      <c r="H707" s="2">
        <f t="shared" si="53"/>
        <v>2585.2457568253262</v>
      </c>
      <c r="I707" s="2">
        <f t="shared" si="54"/>
        <v>3055.5</v>
      </c>
      <c r="J707" s="4">
        <f t="shared" si="55"/>
        <v>470.25424317467377</v>
      </c>
    </row>
    <row r="708" spans="1:10">
      <c r="A708" t="s">
        <v>1264</v>
      </c>
      <c r="B708" t="s">
        <v>1265</v>
      </c>
      <c r="C708" s="2">
        <v>184890</v>
      </c>
      <c r="D708" s="2">
        <v>378300</v>
      </c>
      <c r="E708" s="2">
        <f t="shared" si="51"/>
        <v>193410</v>
      </c>
      <c r="F708" s="3">
        <f t="shared" si="52"/>
        <v>1.0460814538374168</v>
      </c>
      <c r="G708" s="2"/>
      <c r="H708" s="2">
        <f t="shared" si="53"/>
        <v>2702.7768616309559</v>
      </c>
      <c r="I708" s="2">
        <f t="shared" si="54"/>
        <v>3310.125</v>
      </c>
      <c r="J708" s="4">
        <f t="shared" si="55"/>
        <v>607.34813836904414</v>
      </c>
    </row>
    <row r="709" spans="1:10">
      <c r="A709" t="s">
        <v>1266</v>
      </c>
      <c r="B709" t="s">
        <v>1267</v>
      </c>
      <c r="C709" s="2">
        <v>196250</v>
      </c>
      <c r="D709" s="2">
        <v>260100</v>
      </c>
      <c r="E709" s="2">
        <f t="shared" si="51"/>
        <v>63850</v>
      </c>
      <c r="F709" s="3">
        <f t="shared" si="52"/>
        <v>0.32535031847133761</v>
      </c>
      <c r="G709" s="2"/>
      <c r="H709" s="2">
        <f t="shared" si="53"/>
        <v>2868.8407112070695</v>
      </c>
      <c r="I709" s="2">
        <f t="shared" si="54"/>
        <v>2275.875</v>
      </c>
      <c r="J709" s="4">
        <f t="shared" si="55"/>
        <v>-592.96571120706949</v>
      </c>
    </row>
    <row r="710" spans="1:10">
      <c r="A710" t="s">
        <v>1268</v>
      </c>
      <c r="B710" t="s">
        <v>1021</v>
      </c>
      <c r="C710" s="2">
        <v>239300</v>
      </c>
      <c r="D710" s="2">
        <v>358400</v>
      </c>
      <c r="E710" s="2">
        <f t="shared" si="51"/>
        <v>119100</v>
      </c>
      <c r="F710" s="3">
        <f t="shared" si="52"/>
        <v>0.49770162975344756</v>
      </c>
      <c r="G710" s="2"/>
      <c r="H710" s="2">
        <f t="shared" si="53"/>
        <v>3498.1583805954224</v>
      </c>
      <c r="I710" s="2">
        <f t="shared" si="54"/>
        <v>3136</v>
      </c>
      <c r="J710" s="4">
        <f t="shared" si="55"/>
        <v>-362.15838059542239</v>
      </c>
    </row>
    <row r="711" spans="1:10">
      <c r="A711" t="s">
        <v>1269</v>
      </c>
      <c r="B711" t="s">
        <v>1270</v>
      </c>
      <c r="C711" s="2">
        <v>118300</v>
      </c>
      <c r="D711" s="2">
        <v>196600</v>
      </c>
      <c r="E711" s="2">
        <f t="shared" si="51"/>
        <v>78300</v>
      </c>
      <c r="F711" s="3">
        <f t="shared" si="52"/>
        <v>0.66187658495350798</v>
      </c>
      <c r="G711" s="2"/>
      <c r="H711" s="2">
        <f t="shared" si="53"/>
        <v>1729.34448986393</v>
      </c>
      <c r="I711" s="2">
        <f t="shared" si="54"/>
        <v>1720.25</v>
      </c>
      <c r="J711" s="4">
        <f t="shared" si="55"/>
        <v>-9.0944898639299936</v>
      </c>
    </row>
    <row r="712" spans="1:10">
      <c r="A712" t="s">
        <v>1271</v>
      </c>
      <c r="B712" t="s">
        <v>1021</v>
      </c>
      <c r="C712" s="2">
        <v>87300</v>
      </c>
      <c r="D712" s="2">
        <v>216800</v>
      </c>
      <c r="E712" s="2">
        <f t="shared" si="51"/>
        <v>129500</v>
      </c>
      <c r="F712" s="3">
        <f t="shared" si="52"/>
        <v>1.4833906071019474</v>
      </c>
      <c r="G712" s="2"/>
      <c r="H712" s="2">
        <f t="shared" si="53"/>
        <v>1276.1772947178454</v>
      </c>
      <c r="I712" s="2">
        <f t="shared" si="54"/>
        <v>1897</v>
      </c>
      <c r="J712" s="4">
        <f t="shared" si="55"/>
        <v>620.82270528215463</v>
      </c>
    </row>
    <row r="713" spans="1:10">
      <c r="A713" t="s">
        <v>1272</v>
      </c>
      <c r="B713" t="s">
        <v>1273</v>
      </c>
      <c r="C713" s="2">
        <v>61400</v>
      </c>
      <c r="D713" s="2">
        <v>61600</v>
      </c>
      <c r="E713" s="2">
        <f t="shared" si="51"/>
        <v>200</v>
      </c>
      <c r="F713" s="3">
        <f t="shared" si="52"/>
        <v>3.2573289902280132E-3</v>
      </c>
      <c r="G713" s="2"/>
      <c r="H713" s="2">
        <f t="shared" si="53"/>
        <v>897.56341232160025</v>
      </c>
      <c r="I713" s="2">
        <f t="shared" si="54"/>
        <v>539</v>
      </c>
      <c r="J713" s="4">
        <f t="shared" si="55"/>
        <v>-358.56341232160025</v>
      </c>
    </row>
    <row r="714" spans="1:10">
      <c r="A714" t="s">
        <v>1274</v>
      </c>
      <c r="B714" t="s">
        <v>1275</v>
      </c>
      <c r="C714" s="2">
        <v>162550</v>
      </c>
      <c r="D714" s="2">
        <v>312000</v>
      </c>
      <c r="E714" s="2">
        <f t="shared" si="51"/>
        <v>149450</v>
      </c>
      <c r="F714" s="3">
        <f t="shared" si="52"/>
        <v>0.91940941248846508</v>
      </c>
      <c r="G714" s="2"/>
      <c r="H714" s="2">
        <f t="shared" si="53"/>
        <v>2376.2041151934222</v>
      </c>
      <c r="I714" s="2">
        <f t="shared" si="54"/>
        <v>2730</v>
      </c>
      <c r="J714" s="4">
        <f t="shared" si="55"/>
        <v>353.79588480657776</v>
      </c>
    </row>
    <row r="715" spans="1:10">
      <c r="A715" t="s">
        <v>1276</v>
      </c>
      <c r="B715" t="s">
        <v>1277</v>
      </c>
      <c r="C715" s="2">
        <v>176750</v>
      </c>
      <c r="D715" s="2">
        <v>342400</v>
      </c>
      <c r="E715" s="2">
        <f t="shared" si="51"/>
        <v>165650</v>
      </c>
      <c r="F715" s="3">
        <f t="shared" si="52"/>
        <v>0.93719943422913721</v>
      </c>
      <c r="G715" s="2"/>
      <c r="H715" s="2">
        <f t="shared" si="53"/>
        <v>2583.7839271635639</v>
      </c>
      <c r="I715" s="2">
        <f t="shared" si="54"/>
        <v>2996</v>
      </c>
      <c r="J715" s="4">
        <f t="shared" si="55"/>
        <v>412.21607283643607</v>
      </c>
    </row>
    <row r="716" spans="1:10">
      <c r="A716" t="s">
        <v>1278</v>
      </c>
      <c r="B716" t="s">
        <v>1004</v>
      </c>
      <c r="C716" s="2">
        <v>0</v>
      </c>
      <c r="D716" s="2">
        <v>0</v>
      </c>
      <c r="E716" s="2">
        <f t="shared" si="51"/>
        <v>0</v>
      </c>
      <c r="F716" s="3" t="str">
        <f t="shared" si="52"/>
        <v/>
      </c>
      <c r="G716" s="2"/>
      <c r="H716" s="2">
        <f t="shared" si="53"/>
        <v>0</v>
      </c>
      <c r="I716" s="2">
        <f t="shared" si="54"/>
        <v>0</v>
      </c>
      <c r="J716" s="4">
        <f t="shared" si="55"/>
        <v>0</v>
      </c>
    </row>
    <row r="717" spans="1:10">
      <c r="A717" t="s">
        <v>1279</v>
      </c>
      <c r="B717" t="s">
        <v>1004</v>
      </c>
      <c r="C717" s="2">
        <v>171800</v>
      </c>
      <c r="D717" s="2">
        <v>171100</v>
      </c>
      <c r="E717" s="2">
        <f t="shared" si="51"/>
        <v>-700</v>
      </c>
      <c r="F717" s="3">
        <f t="shared" si="52"/>
        <v>-4.0745052386495922E-3</v>
      </c>
      <c r="G717" s="2"/>
      <c r="H717" s="2">
        <f t="shared" si="53"/>
        <v>2511.423358906367</v>
      </c>
      <c r="I717" s="2">
        <f t="shared" si="54"/>
        <v>1497.125</v>
      </c>
      <c r="J717" s="4">
        <f t="shared" si="55"/>
        <v>-1014.298358906367</v>
      </c>
    </row>
    <row r="718" spans="1:10">
      <c r="A718" t="s">
        <v>1280</v>
      </c>
      <c r="B718" t="s">
        <v>1281</v>
      </c>
      <c r="C718" s="2">
        <v>433000</v>
      </c>
      <c r="D718" s="2">
        <v>714400</v>
      </c>
      <c r="E718" s="2">
        <f t="shared" si="51"/>
        <v>281400</v>
      </c>
      <c r="F718" s="3">
        <f t="shared" si="52"/>
        <v>0.64988452655889151</v>
      </c>
      <c r="G718" s="2"/>
      <c r="H718" s="2">
        <f t="shared" si="53"/>
        <v>6329.7224354275713</v>
      </c>
      <c r="I718" s="2">
        <f t="shared" si="54"/>
        <v>6251</v>
      </c>
      <c r="J718" s="4">
        <f t="shared" si="55"/>
        <v>-78.722435427571327</v>
      </c>
    </row>
    <row r="719" spans="1:10">
      <c r="A719" t="s">
        <v>1282</v>
      </c>
      <c r="B719" t="s">
        <v>1283</v>
      </c>
      <c r="C719" s="2">
        <v>135050</v>
      </c>
      <c r="D719" s="2">
        <v>253100</v>
      </c>
      <c r="E719" s="2">
        <f t="shared" si="51"/>
        <v>118050</v>
      </c>
      <c r="F719" s="3">
        <f t="shared" si="52"/>
        <v>0.87412069603850429</v>
      </c>
      <c r="G719" s="2"/>
      <c r="H719" s="2">
        <f t="shared" si="53"/>
        <v>1974.2009582089922</v>
      </c>
      <c r="I719" s="2">
        <f t="shared" si="54"/>
        <v>2214.625</v>
      </c>
      <c r="J719" s="4">
        <f t="shared" si="55"/>
        <v>240.42404179100777</v>
      </c>
    </row>
    <row r="720" spans="1:10">
      <c r="A720" t="s">
        <v>1284</v>
      </c>
      <c r="B720" t="s">
        <v>1285</v>
      </c>
      <c r="C720" s="2">
        <v>263100</v>
      </c>
      <c r="D720" s="2">
        <v>614300</v>
      </c>
      <c r="E720" s="2">
        <f t="shared" si="51"/>
        <v>351200</v>
      </c>
      <c r="F720" s="3">
        <f t="shared" si="52"/>
        <v>1.3348536678069176</v>
      </c>
      <c r="G720" s="2"/>
      <c r="H720" s="2">
        <f t="shared" si="53"/>
        <v>3846.0738400946748</v>
      </c>
      <c r="I720" s="2">
        <f t="shared" si="54"/>
        <v>5375.125</v>
      </c>
      <c r="J720" s="4">
        <f t="shared" si="55"/>
        <v>1529.0511599053252</v>
      </c>
    </row>
    <row r="721" spans="1:10">
      <c r="A721" t="s">
        <v>1286</v>
      </c>
      <c r="B721" t="s">
        <v>1287</v>
      </c>
      <c r="C721" s="2">
        <v>130950</v>
      </c>
      <c r="D721" s="2">
        <v>239200</v>
      </c>
      <c r="E721" s="2">
        <f t="shared" si="51"/>
        <v>108250</v>
      </c>
      <c r="F721" s="3">
        <f t="shared" si="52"/>
        <v>0.82665139366170293</v>
      </c>
      <c r="G721" s="2"/>
      <c r="H721" s="2">
        <f t="shared" si="53"/>
        <v>1914.2659420767679</v>
      </c>
      <c r="I721" s="2">
        <f t="shared" si="54"/>
        <v>2093</v>
      </c>
      <c r="J721" s="4">
        <f t="shared" si="55"/>
        <v>178.73405792323206</v>
      </c>
    </row>
    <row r="722" spans="1:10">
      <c r="A722" t="s">
        <v>1288</v>
      </c>
      <c r="B722" t="s">
        <v>1289</v>
      </c>
      <c r="C722" s="2">
        <v>190150</v>
      </c>
      <c r="D722" s="2">
        <v>349800</v>
      </c>
      <c r="E722" s="2">
        <f t="shared" si="51"/>
        <v>159650</v>
      </c>
      <c r="F722" s="3">
        <f t="shared" si="52"/>
        <v>0.83960031554036285</v>
      </c>
      <c r="G722" s="2"/>
      <c r="H722" s="2">
        <f t="shared" si="53"/>
        <v>2779.6691018396136</v>
      </c>
      <c r="I722" s="2">
        <f t="shared" si="54"/>
        <v>3060.75</v>
      </c>
      <c r="J722" s="4">
        <f t="shared" si="55"/>
        <v>281.08089816038637</v>
      </c>
    </row>
    <row r="723" spans="1:10">
      <c r="A723" t="s">
        <v>1290</v>
      </c>
      <c r="B723" t="s">
        <v>1291</v>
      </c>
      <c r="C723" s="2">
        <v>151500</v>
      </c>
      <c r="D723" s="2">
        <v>277800</v>
      </c>
      <c r="E723" s="2">
        <f t="shared" si="51"/>
        <v>126300</v>
      </c>
      <c r="F723" s="3">
        <f t="shared" si="52"/>
        <v>0.83366336633663363</v>
      </c>
      <c r="G723" s="2"/>
      <c r="H723" s="2">
        <f t="shared" si="53"/>
        <v>2214.6719375687694</v>
      </c>
      <c r="I723" s="2">
        <f t="shared" si="54"/>
        <v>2430.75</v>
      </c>
      <c r="J723" s="4">
        <f t="shared" si="55"/>
        <v>216.07806243123059</v>
      </c>
    </row>
    <row r="724" spans="1:10">
      <c r="A724" t="s">
        <v>1292</v>
      </c>
      <c r="B724" t="s">
        <v>1293</v>
      </c>
      <c r="C724" s="2">
        <v>150850</v>
      </c>
      <c r="D724" s="2">
        <v>283100</v>
      </c>
      <c r="E724" s="2">
        <f t="shared" si="51"/>
        <v>132250</v>
      </c>
      <c r="F724" s="3">
        <f t="shared" si="52"/>
        <v>0.87669870732515742</v>
      </c>
      <c r="G724" s="2"/>
      <c r="H724" s="2">
        <f t="shared" si="53"/>
        <v>2205.1700447673193</v>
      </c>
      <c r="I724" s="2">
        <f t="shared" si="54"/>
        <v>2477.125</v>
      </c>
      <c r="J724" s="4">
        <f t="shared" si="55"/>
        <v>271.95495523268073</v>
      </c>
    </row>
    <row r="725" spans="1:10">
      <c r="A725" t="s">
        <v>1294</v>
      </c>
      <c r="B725" t="s">
        <v>1295</v>
      </c>
      <c r="C725" s="2">
        <v>225090</v>
      </c>
      <c r="D725" s="2">
        <v>412000</v>
      </c>
      <c r="E725" s="2">
        <f t="shared" si="51"/>
        <v>186910</v>
      </c>
      <c r="F725" s="3">
        <f t="shared" si="52"/>
        <v>0.83037895952730023</v>
      </c>
      <c r="G725" s="2"/>
      <c r="H725" s="2">
        <f t="shared" si="53"/>
        <v>3290.4323856591041</v>
      </c>
      <c r="I725" s="2">
        <f t="shared" si="54"/>
        <v>3605</v>
      </c>
      <c r="J725" s="4">
        <f t="shared" si="55"/>
        <v>314.56761434089594</v>
      </c>
    </row>
    <row r="726" spans="1:10">
      <c r="A726" t="s">
        <v>1296</v>
      </c>
      <c r="B726" t="s">
        <v>1234</v>
      </c>
      <c r="C726" s="2">
        <v>238600</v>
      </c>
      <c r="D726" s="2">
        <v>392600</v>
      </c>
      <c r="E726" s="2">
        <f t="shared" si="51"/>
        <v>154000</v>
      </c>
      <c r="F726" s="3">
        <f t="shared" si="52"/>
        <v>0.64543168482816426</v>
      </c>
      <c r="G726" s="2"/>
      <c r="H726" s="2">
        <f t="shared" si="53"/>
        <v>3487.9255729630913</v>
      </c>
      <c r="I726" s="2">
        <f t="shared" si="54"/>
        <v>3435.25</v>
      </c>
      <c r="J726" s="4">
        <f t="shared" si="55"/>
        <v>-52.675572963091327</v>
      </c>
    </row>
    <row r="727" spans="1:10">
      <c r="A727" t="s">
        <v>1297</v>
      </c>
      <c r="B727" t="s">
        <v>1298</v>
      </c>
      <c r="C727" s="2">
        <v>268900</v>
      </c>
      <c r="D727" s="2">
        <v>495100</v>
      </c>
      <c r="E727" s="2">
        <f t="shared" si="51"/>
        <v>226200</v>
      </c>
      <c r="F727" s="3">
        <f t="shared" si="52"/>
        <v>0.84120490888806243</v>
      </c>
      <c r="G727" s="2"/>
      <c r="H727" s="2">
        <f t="shared" si="53"/>
        <v>3930.8599604768456</v>
      </c>
      <c r="I727" s="2">
        <f t="shared" si="54"/>
        <v>4332.125</v>
      </c>
      <c r="J727" s="4">
        <f t="shared" si="55"/>
        <v>401.26503952315443</v>
      </c>
    </row>
    <row r="728" spans="1:10">
      <c r="A728" t="s">
        <v>1299</v>
      </c>
      <c r="B728" t="s">
        <v>1004</v>
      </c>
      <c r="C728" s="2">
        <v>0</v>
      </c>
      <c r="D728" s="2">
        <v>0</v>
      </c>
      <c r="E728" s="2">
        <f t="shared" si="51"/>
        <v>0</v>
      </c>
      <c r="F728" s="3" t="str">
        <f t="shared" si="52"/>
        <v/>
      </c>
      <c r="G728" s="2"/>
      <c r="H728" s="2">
        <f t="shared" si="53"/>
        <v>0</v>
      </c>
      <c r="I728" s="2">
        <f t="shared" si="54"/>
        <v>0</v>
      </c>
      <c r="J728" s="4">
        <f t="shared" si="55"/>
        <v>0</v>
      </c>
    </row>
    <row r="729" spans="1:10">
      <c r="A729" t="s">
        <v>1300</v>
      </c>
      <c r="B729" t="s">
        <v>1301</v>
      </c>
      <c r="C729" s="2">
        <v>311850</v>
      </c>
      <c r="D729" s="2">
        <v>586600</v>
      </c>
      <c r="E729" s="2">
        <f t="shared" si="51"/>
        <v>274750</v>
      </c>
      <c r="F729" s="3">
        <f t="shared" si="52"/>
        <v>0.88103254769921435</v>
      </c>
      <c r="G729" s="2"/>
      <c r="H729" s="2">
        <f t="shared" si="53"/>
        <v>4558.7158002034366</v>
      </c>
      <c r="I729" s="2">
        <f t="shared" si="54"/>
        <v>5132.75</v>
      </c>
      <c r="J729" s="4">
        <f t="shared" si="55"/>
        <v>574.03419979656337</v>
      </c>
    </row>
    <row r="730" spans="1:10">
      <c r="A730" t="s">
        <v>1302</v>
      </c>
      <c r="B730" t="s">
        <v>1004</v>
      </c>
      <c r="C730" s="2">
        <v>0</v>
      </c>
      <c r="D730" s="2">
        <v>0</v>
      </c>
      <c r="E730" s="2">
        <f t="shared" si="51"/>
        <v>0</v>
      </c>
      <c r="F730" s="3" t="str">
        <f t="shared" si="52"/>
        <v/>
      </c>
      <c r="G730" s="2"/>
      <c r="H730" s="2">
        <f t="shared" si="53"/>
        <v>0</v>
      </c>
      <c r="I730" s="2">
        <f t="shared" si="54"/>
        <v>0</v>
      </c>
      <c r="J730" s="4">
        <f t="shared" si="55"/>
        <v>0</v>
      </c>
    </row>
    <row r="731" spans="1:10">
      <c r="A731" t="s">
        <v>1303</v>
      </c>
      <c r="B731" t="s">
        <v>1304</v>
      </c>
      <c r="C731" s="2">
        <v>343300</v>
      </c>
      <c r="D731" s="2">
        <v>566500</v>
      </c>
      <c r="E731" s="2">
        <f t="shared" si="51"/>
        <v>223200</v>
      </c>
      <c r="F731" s="3">
        <f t="shared" si="52"/>
        <v>0.65016020972909994</v>
      </c>
      <c r="G731" s="2"/>
      <c r="H731" s="2">
        <f t="shared" si="53"/>
        <v>5018.4612288274493</v>
      </c>
      <c r="I731" s="2">
        <f t="shared" si="54"/>
        <v>4956.875</v>
      </c>
      <c r="J731" s="4">
        <f t="shared" si="55"/>
        <v>-61.586228827449304</v>
      </c>
    </row>
    <row r="732" spans="1:10">
      <c r="A732" t="s">
        <v>1305</v>
      </c>
      <c r="B732" t="s">
        <v>1306</v>
      </c>
      <c r="C732" s="2">
        <v>386000</v>
      </c>
      <c r="D732" s="2">
        <v>548800</v>
      </c>
      <c r="E732" s="2">
        <f t="shared" si="51"/>
        <v>162800</v>
      </c>
      <c r="F732" s="3">
        <f t="shared" si="52"/>
        <v>0.42176165803108806</v>
      </c>
      <c r="G732" s="2"/>
      <c r="H732" s="2">
        <f t="shared" si="53"/>
        <v>5642.6624943996367</v>
      </c>
      <c r="I732" s="2">
        <f t="shared" si="54"/>
        <v>4802</v>
      </c>
      <c r="J732" s="4">
        <f t="shared" si="55"/>
        <v>-840.66249439963667</v>
      </c>
    </row>
    <row r="733" spans="1:10">
      <c r="A733" t="s">
        <v>1307</v>
      </c>
      <c r="B733" t="s">
        <v>1308</v>
      </c>
      <c r="C733" s="2">
        <v>341000</v>
      </c>
      <c r="D733" s="2">
        <v>467900</v>
      </c>
      <c r="E733" s="2">
        <f t="shared" si="51"/>
        <v>126900</v>
      </c>
      <c r="F733" s="3">
        <f t="shared" si="52"/>
        <v>0.3721407624633431</v>
      </c>
      <c r="G733" s="2"/>
      <c r="H733" s="2">
        <f t="shared" si="53"/>
        <v>4984.8391466069334</v>
      </c>
      <c r="I733" s="2">
        <f t="shared" si="54"/>
        <v>4094.125</v>
      </c>
      <c r="J733" s="4">
        <f t="shared" si="55"/>
        <v>-890.71414660693335</v>
      </c>
    </row>
    <row r="734" spans="1:10">
      <c r="A734" t="s">
        <v>1309</v>
      </c>
      <c r="B734" t="s">
        <v>1021</v>
      </c>
      <c r="C734" s="2">
        <v>376800</v>
      </c>
      <c r="D734" s="2">
        <v>610600</v>
      </c>
      <c r="E734" s="2">
        <f t="shared" si="51"/>
        <v>233800</v>
      </c>
      <c r="F734" s="3">
        <f t="shared" si="52"/>
        <v>0.62048832271762211</v>
      </c>
      <c r="G734" s="2"/>
      <c r="H734" s="2">
        <f t="shared" si="53"/>
        <v>5508.1741655175729</v>
      </c>
      <c r="I734" s="2">
        <f t="shared" si="54"/>
        <v>5342.75</v>
      </c>
      <c r="J734" s="4">
        <f t="shared" si="55"/>
        <v>-165.42416551757287</v>
      </c>
    </row>
    <row r="735" spans="1:10">
      <c r="A735" t="s">
        <v>1310</v>
      </c>
      <c r="B735" t="s">
        <v>1104</v>
      </c>
      <c r="C735" s="2">
        <v>382100</v>
      </c>
      <c r="D735" s="2">
        <v>379600</v>
      </c>
      <c r="E735" s="2">
        <f t="shared" si="51"/>
        <v>-2500</v>
      </c>
      <c r="F735" s="3">
        <f t="shared" si="52"/>
        <v>-6.5427898455901598E-3</v>
      </c>
      <c r="G735" s="2"/>
      <c r="H735" s="2">
        <f t="shared" si="53"/>
        <v>5585.6511375909358</v>
      </c>
      <c r="I735" s="2">
        <f t="shared" si="54"/>
        <v>3321.5</v>
      </c>
      <c r="J735" s="4">
        <f t="shared" si="55"/>
        <v>-2264.1511375909358</v>
      </c>
    </row>
    <row r="736" spans="1:10">
      <c r="A736" t="s">
        <v>1311</v>
      </c>
      <c r="B736" t="s">
        <v>1312</v>
      </c>
      <c r="C736" s="2">
        <v>112300</v>
      </c>
      <c r="D736" s="2">
        <v>190000</v>
      </c>
      <c r="E736" s="2">
        <f t="shared" si="51"/>
        <v>77700</v>
      </c>
      <c r="F736" s="3">
        <f t="shared" si="52"/>
        <v>0.69189670525378455</v>
      </c>
      <c r="G736" s="2"/>
      <c r="H736" s="2">
        <f t="shared" si="53"/>
        <v>1641.6347101582364</v>
      </c>
      <c r="I736" s="2">
        <f t="shared" si="54"/>
        <v>1662.5</v>
      </c>
      <c r="J736" s="4">
        <f t="shared" si="55"/>
        <v>20.86528984176357</v>
      </c>
    </row>
    <row r="737" spans="1:10">
      <c r="A737" t="s">
        <v>1313</v>
      </c>
      <c r="B737" t="s">
        <v>1021</v>
      </c>
      <c r="C737" s="2">
        <v>460500</v>
      </c>
      <c r="D737" s="2">
        <v>530700</v>
      </c>
      <c r="E737" s="2">
        <f t="shared" ref="E737:E800" si="56">D737-C737</f>
        <v>70200</v>
      </c>
      <c r="F737" s="3">
        <f t="shared" ref="F737:F800" si="57">IF(OR(C737=0,ISBLANK(C737)),"",E737/C737)</f>
        <v>0.15244299674267101</v>
      </c>
      <c r="G737" s="2"/>
      <c r="H737" s="2">
        <f t="shared" ref="H737:H800" si="58">C737*$H$29/1000</f>
        <v>6731.7255924120027</v>
      </c>
      <c r="I737" s="2">
        <f t="shared" ref="I737:I800" si="59">D737*$I$30/1000</f>
        <v>4643.625</v>
      </c>
      <c r="J737" s="4">
        <f t="shared" ref="J737:J800" si="60">I737-H737</f>
        <v>-2088.1005924120027</v>
      </c>
    </row>
    <row r="738" spans="1:10">
      <c r="A738" t="s">
        <v>1314</v>
      </c>
      <c r="B738" t="s">
        <v>1021</v>
      </c>
      <c r="C738" s="2">
        <v>406400</v>
      </c>
      <c r="D738" s="2">
        <v>573700</v>
      </c>
      <c r="E738" s="2">
        <f t="shared" si="56"/>
        <v>167300</v>
      </c>
      <c r="F738" s="3">
        <f t="shared" si="57"/>
        <v>0.41166338582677164</v>
      </c>
      <c r="G738" s="2"/>
      <c r="H738" s="2">
        <f t="shared" si="58"/>
        <v>5940.8757453989956</v>
      </c>
      <c r="I738" s="2">
        <f t="shared" si="59"/>
        <v>5019.875</v>
      </c>
      <c r="J738" s="4">
        <f t="shared" si="60"/>
        <v>-921.0007453989956</v>
      </c>
    </row>
    <row r="739" spans="1:10">
      <c r="A739" t="s">
        <v>1315</v>
      </c>
      <c r="B739" t="s">
        <v>1021</v>
      </c>
      <c r="C739" s="2">
        <v>357600</v>
      </c>
      <c r="D739" s="2">
        <v>386000</v>
      </c>
      <c r="E739" s="2">
        <f t="shared" si="56"/>
        <v>28400</v>
      </c>
      <c r="F739" s="3">
        <f t="shared" si="57"/>
        <v>7.9418344519015666E-2</v>
      </c>
      <c r="G739" s="2"/>
      <c r="H739" s="2">
        <f t="shared" si="58"/>
        <v>5227.5028704593524</v>
      </c>
      <c r="I739" s="2">
        <f t="shared" si="59"/>
        <v>3377.5</v>
      </c>
      <c r="J739" s="4">
        <f t="shared" si="60"/>
        <v>-1850.0028704593524</v>
      </c>
    </row>
    <row r="740" spans="1:10">
      <c r="A740" t="s">
        <v>1316</v>
      </c>
      <c r="B740" t="s">
        <v>1317</v>
      </c>
      <c r="C740" s="2">
        <v>355400</v>
      </c>
      <c r="D740" s="2">
        <v>561200</v>
      </c>
      <c r="E740" s="2">
        <f t="shared" si="56"/>
        <v>205800</v>
      </c>
      <c r="F740" s="3">
        <f t="shared" si="57"/>
        <v>0.57906584130557115</v>
      </c>
      <c r="G740" s="2"/>
      <c r="H740" s="2">
        <f t="shared" si="58"/>
        <v>5195.3426179005983</v>
      </c>
      <c r="I740" s="2">
        <f t="shared" si="59"/>
        <v>4910.5</v>
      </c>
      <c r="J740" s="4">
        <f t="shared" si="60"/>
        <v>-284.84261790059827</v>
      </c>
    </row>
    <row r="741" spans="1:10">
      <c r="A741" t="s">
        <v>1318</v>
      </c>
      <c r="B741" t="s">
        <v>1319</v>
      </c>
      <c r="C741" s="2">
        <v>233700</v>
      </c>
      <c r="D741" s="2">
        <v>469400</v>
      </c>
      <c r="E741" s="2">
        <f t="shared" si="56"/>
        <v>235700</v>
      </c>
      <c r="F741" s="3">
        <f t="shared" si="57"/>
        <v>1.0085579803166453</v>
      </c>
      <c r="G741" s="2"/>
      <c r="H741" s="2">
        <f t="shared" si="58"/>
        <v>3416.2959195367748</v>
      </c>
      <c r="I741" s="2">
        <f t="shared" si="59"/>
        <v>4107.25</v>
      </c>
      <c r="J741" s="4">
        <f t="shared" si="60"/>
        <v>690.95408046322518</v>
      </c>
    </row>
    <row r="742" spans="1:10">
      <c r="A742" t="s">
        <v>1320</v>
      </c>
      <c r="B742" t="s">
        <v>1321</v>
      </c>
      <c r="C742" s="2">
        <v>233700</v>
      </c>
      <c r="D742" s="2">
        <v>469400</v>
      </c>
      <c r="E742" s="2">
        <f t="shared" si="56"/>
        <v>235700</v>
      </c>
      <c r="F742" s="3">
        <f t="shared" si="57"/>
        <v>1.0085579803166453</v>
      </c>
      <c r="G742" s="2"/>
      <c r="H742" s="2">
        <f t="shared" si="58"/>
        <v>3416.2959195367748</v>
      </c>
      <c r="I742" s="2">
        <f t="shared" si="59"/>
        <v>4107.25</v>
      </c>
      <c r="J742" s="4">
        <f t="shared" si="60"/>
        <v>690.95408046322518</v>
      </c>
    </row>
    <row r="743" spans="1:10">
      <c r="A743" t="s">
        <v>1322</v>
      </c>
      <c r="B743" t="s">
        <v>1323</v>
      </c>
      <c r="C743" s="2">
        <v>233700</v>
      </c>
      <c r="D743" s="2">
        <v>469400</v>
      </c>
      <c r="E743" s="2">
        <f t="shared" si="56"/>
        <v>235700</v>
      </c>
      <c r="F743" s="3">
        <f t="shared" si="57"/>
        <v>1.0085579803166453</v>
      </c>
      <c r="G743" s="2"/>
      <c r="H743" s="2">
        <f t="shared" si="58"/>
        <v>3416.2959195367748</v>
      </c>
      <c r="I743" s="2">
        <f t="shared" si="59"/>
        <v>4107.25</v>
      </c>
      <c r="J743" s="4">
        <f t="shared" si="60"/>
        <v>690.95408046322518</v>
      </c>
    </row>
    <row r="744" spans="1:10">
      <c r="A744" t="s">
        <v>1324</v>
      </c>
      <c r="B744" t="s">
        <v>1325</v>
      </c>
      <c r="C744" s="2">
        <v>459400</v>
      </c>
      <c r="D744" s="2">
        <v>733700</v>
      </c>
      <c r="E744" s="2">
        <f t="shared" si="56"/>
        <v>274300</v>
      </c>
      <c r="F744" s="3">
        <f t="shared" si="57"/>
        <v>0.59708315193730954</v>
      </c>
      <c r="G744" s="2"/>
      <c r="H744" s="2">
        <f t="shared" si="58"/>
        <v>6715.6454661326252</v>
      </c>
      <c r="I744" s="2">
        <f t="shared" si="59"/>
        <v>6419.875</v>
      </c>
      <c r="J744" s="4">
        <f t="shared" si="60"/>
        <v>-295.77046613262519</v>
      </c>
    </row>
    <row r="745" spans="1:10">
      <c r="A745" t="s">
        <v>1326</v>
      </c>
      <c r="B745" t="s">
        <v>1219</v>
      </c>
      <c r="C745" s="2">
        <v>262800</v>
      </c>
      <c r="D745" s="2">
        <v>392700</v>
      </c>
      <c r="E745" s="2">
        <f t="shared" si="56"/>
        <v>129900</v>
      </c>
      <c r="F745" s="3">
        <f t="shared" si="57"/>
        <v>0.49429223744292239</v>
      </c>
      <c r="G745" s="2"/>
      <c r="H745" s="2">
        <f t="shared" si="58"/>
        <v>3841.6883511093902</v>
      </c>
      <c r="I745" s="2">
        <f t="shared" si="59"/>
        <v>3436.125</v>
      </c>
      <c r="J745" s="4">
        <f t="shared" si="60"/>
        <v>-405.56335110939017</v>
      </c>
    </row>
    <row r="746" spans="1:10">
      <c r="A746" t="s">
        <v>1327</v>
      </c>
      <c r="B746" t="s">
        <v>1219</v>
      </c>
      <c r="C746" s="2">
        <v>440300</v>
      </c>
      <c r="D746" s="2">
        <v>530000</v>
      </c>
      <c r="E746" s="2">
        <f t="shared" si="56"/>
        <v>89700</v>
      </c>
      <c r="F746" s="3">
        <f t="shared" si="57"/>
        <v>0.20372473313649783</v>
      </c>
      <c r="G746" s="2"/>
      <c r="H746" s="2">
        <f t="shared" si="58"/>
        <v>6436.4360007361656</v>
      </c>
      <c r="I746" s="2">
        <f t="shared" si="59"/>
        <v>4637.5</v>
      </c>
      <c r="J746" s="4">
        <f t="shared" si="60"/>
        <v>-1798.9360007361656</v>
      </c>
    </row>
    <row r="747" spans="1:10">
      <c r="A747" t="s">
        <v>1328</v>
      </c>
      <c r="B747" t="s">
        <v>1329</v>
      </c>
      <c r="C747" s="2">
        <v>1205500</v>
      </c>
      <c r="D747" s="2">
        <v>1631700</v>
      </c>
      <c r="E747" s="2">
        <f t="shared" si="56"/>
        <v>426200</v>
      </c>
      <c r="F747" s="3">
        <f t="shared" si="57"/>
        <v>0.35354624637080051</v>
      </c>
      <c r="G747" s="2"/>
      <c r="H747" s="2">
        <f t="shared" si="58"/>
        <v>17622.356572535653</v>
      </c>
      <c r="I747" s="2">
        <f t="shared" si="59"/>
        <v>14277.375</v>
      </c>
      <c r="J747" s="4">
        <f t="shared" si="60"/>
        <v>-3344.981572535653</v>
      </c>
    </row>
    <row r="748" spans="1:10">
      <c r="A748" t="s">
        <v>1330</v>
      </c>
      <c r="B748" t="s">
        <v>1331</v>
      </c>
      <c r="C748" s="2">
        <v>332700</v>
      </c>
      <c r="D748" s="2">
        <v>479700</v>
      </c>
      <c r="E748" s="2">
        <f t="shared" si="56"/>
        <v>147000</v>
      </c>
      <c r="F748" s="3">
        <f t="shared" si="57"/>
        <v>0.44183949504057712</v>
      </c>
      <c r="G748" s="2"/>
      <c r="H748" s="2">
        <f t="shared" si="58"/>
        <v>4863.5072846807234</v>
      </c>
      <c r="I748" s="2">
        <f t="shared" si="59"/>
        <v>4197.375</v>
      </c>
      <c r="J748" s="4">
        <f t="shared" si="60"/>
        <v>-666.13228468072339</v>
      </c>
    </row>
    <row r="749" spans="1:10">
      <c r="A749" t="s">
        <v>1332</v>
      </c>
      <c r="B749" t="s">
        <v>1333</v>
      </c>
      <c r="C749" s="2">
        <v>349600</v>
      </c>
      <c r="D749" s="2">
        <v>451500</v>
      </c>
      <c r="E749" s="2">
        <f t="shared" si="56"/>
        <v>101900</v>
      </c>
      <c r="F749" s="3">
        <f t="shared" si="57"/>
        <v>0.29147597254004576</v>
      </c>
      <c r="G749" s="2"/>
      <c r="H749" s="2">
        <f t="shared" si="58"/>
        <v>5110.5564975184279</v>
      </c>
      <c r="I749" s="2">
        <f t="shared" si="59"/>
        <v>3950.625</v>
      </c>
      <c r="J749" s="4">
        <f t="shared" si="60"/>
        <v>-1159.9314975184279</v>
      </c>
    </row>
    <row r="750" spans="1:10">
      <c r="A750" t="s">
        <v>1334</v>
      </c>
      <c r="B750" t="s">
        <v>1335</v>
      </c>
      <c r="C750" s="2">
        <v>218800</v>
      </c>
      <c r="D750" s="2">
        <v>274300</v>
      </c>
      <c r="E750" s="2">
        <f t="shared" si="56"/>
        <v>55500</v>
      </c>
      <c r="F750" s="3">
        <f t="shared" si="57"/>
        <v>0.25365630712979892</v>
      </c>
      <c r="G750" s="2"/>
      <c r="H750" s="2">
        <f t="shared" si="58"/>
        <v>3198.4832999343021</v>
      </c>
      <c r="I750" s="2">
        <f t="shared" si="59"/>
        <v>2400.125</v>
      </c>
      <c r="J750" s="4">
        <f t="shared" si="60"/>
        <v>-798.35829993430207</v>
      </c>
    </row>
    <row r="751" spans="1:10">
      <c r="A751" t="s">
        <v>1336</v>
      </c>
      <c r="B751" t="s">
        <v>1337</v>
      </c>
      <c r="C751" s="2">
        <v>264100</v>
      </c>
      <c r="D751" s="2">
        <v>345500</v>
      </c>
      <c r="E751" s="2">
        <f t="shared" si="56"/>
        <v>81400</v>
      </c>
      <c r="F751" s="3">
        <f t="shared" si="57"/>
        <v>0.30821658462703522</v>
      </c>
      <c r="G751" s="2"/>
      <c r="H751" s="2">
        <f t="shared" si="58"/>
        <v>3860.6921367122904</v>
      </c>
      <c r="I751" s="2">
        <f t="shared" si="59"/>
        <v>3023.125</v>
      </c>
      <c r="J751" s="4">
        <f t="shared" si="60"/>
        <v>-837.56713671229045</v>
      </c>
    </row>
    <row r="752" spans="1:10">
      <c r="A752" t="s">
        <v>1338</v>
      </c>
      <c r="B752" t="s">
        <v>1339</v>
      </c>
      <c r="C752" s="2">
        <v>54100</v>
      </c>
      <c r="D752" s="2">
        <v>29900</v>
      </c>
      <c r="E752" s="2">
        <f t="shared" si="56"/>
        <v>-24200</v>
      </c>
      <c r="F752" s="3">
        <f t="shared" si="57"/>
        <v>-0.44731977818853974</v>
      </c>
      <c r="G752" s="2"/>
      <c r="H752" s="2">
        <f t="shared" si="58"/>
        <v>790.84984701300607</v>
      </c>
      <c r="I752" s="2">
        <f t="shared" si="59"/>
        <v>261.625</v>
      </c>
      <c r="J752" s="4">
        <f t="shared" si="60"/>
        <v>-529.22484701300607</v>
      </c>
    </row>
    <row r="753" spans="1:10">
      <c r="A753" t="s">
        <v>1340</v>
      </c>
      <c r="B753" t="s">
        <v>1341</v>
      </c>
      <c r="C753" s="2">
        <v>200050</v>
      </c>
      <c r="D753" s="2">
        <v>232300</v>
      </c>
      <c r="E753" s="2">
        <f t="shared" si="56"/>
        <v>32250</v>
      </c>
      <c r="F753" s="3">
        <f t="shared" si="57"/>
        <v>0.1612096975756061</v>
      </c>
      <c r="G753" s="2"/>
      <c r="H753" s="2">
        <f t="shared" si="58"/>
        <v>2924.3902383540085</v>
      </c>
      <c r="I753" s="2">
        <f t="shared" si="59"/>
        <v>2032.625</v>
      </c>
      <c r="J753" s="4">
        <f t="shared" si="60"/>
        <v>-891.76523835400849</v>
      </c>
    </row>
    <row r="754" spans="1:10">
      <c r="A754" t="s">
        <v>1342</v>
      </c>
      <c r="B754" t="s">
        <v>1339</v>
      </c>
      <c r="C754" s="2">
        <v>240400</v>
      </c>
      <c r="D754" s="2">
        <v>272000</v>
      </c>
      <c r="E754" s="2">
        <f t="shared" si="56"/>
        <v>31600</v>
      </c>
      <c r="F754" s="3">
        <f t="shared" si="57"/>
        <v>0.13144758735440931</v>
      </c>
      <c r="G754" s="2"/>
      <c r="H754" s="2">
        <f t="shared" si="58"/>
        <v>3514.2385068747999</v>
      </c>
      <c r="I754" s="2">
        <f t="shared" si="59"/>
        <v>2380</v>
      </c>
      <c r="J754" s="4">
        <f t="shared" si="60"/>
        <v>-1134.2385068747999</v>
      </c>
    </row>
    <row r="755" spans="1:10">
      <c r="A755" t="s">
        <v>1343</v>
      </c>
      <c r="B755" t="s">
        <v>1344</v>
      </c>
      <c r="C755" s="2">
        <v>631800</v>
      </c>
      <c r="D755" s="2">
        <v>756500</v>
      </c>
      <c r="E755" s="2">
        <f t="shared" si="56"/>
        <v>124700</v>
      </c>
      <c r="F755" s="3">
        <f t="shared" si="57"/>
        <v>0.19737258626147516</v>
      </c>
      <c r="G755" s="2"/>
      <c r="H755" s="2">
        <f t="shared" si="58"/>
        <v>9235.8398030095595</v>
      </c>
      <c r="I755" s="2">
        <f t="shared" si="59"/>
        <v>6619.375</v>
      </c>
      <c r="J755" s="4">
        <f t="shared" si="60"/>
        <v>-2616.4648030095595</v>
      </c>
    </row>
    <row r="756" spans="1:10">
      <c r="A756" t="s">
        <v>1345</v>
      </c>
      <c r="B756" t="s">
        <v>1346</v>
      </c>
      <c r="C756" s="2">
        <v>238850</v>
      </c>
      <c r="D756" s="2">
        <v>348300</v>
      </c>
      <c r="E756" s="2">
        <f t="shared" si="56"/>
        <v>109450</v>
      </c>
      <c r="F756" s="3">
        <f t="shared" si="57"/>
        <v>0.45823738748168308</v>
      </c>
      <c r="G756" s="2"/>
      <c r="H756" s="2">
        <f t="shared" si="58"/>
        <v>3491.5801471174955</v>
      </c>
      <c r="I756" s="2">
        <f t="shared" si="59"/>
        <v>3047.625</v>
      </c>
      <c r="J756" s="4">
        <f t="shared" si="60"/>
        <v>-443.95514711749547</v>
      </c>
    </row>
    <row r="757" spans="1:10">
      <c r="A757" t="s">
        <v>1347</v>
      </c>
      <c r="B757" t="s">
        <v>1348</v>
      </c>
      <c r="C757" s="2">
        <v>182000</v>
      </c>
      <c r="D757" s="2">
        <v>262600</v>
      </c>
      <c r="E757" s="2">
        <f t="shared" si="56"/>
        <v>80600</v>
      </c>
      <c r="F757" s="3">
        <f t="shared" si="57"/>
        <v>0.44285714285714284</v>
      </c>
      <c r="G757" s="2"/>
      <c r="H757" s="2">
        <f t="shared" si="58"/>
        <v>2660.5299844060464</v>
      </c>
      <c r="I757" s="2">
        <f t="shared" si="59"/>
        <v>2297.75</v>
      </c>
      <c r="J757" s="4">
        <f t="shared" si="60"/>
        <v>-362.77998440604642</v>
      </c>
    </row>
    <row r="758" spans="1:10">
      <c r="A758" t="s">
        <v>1349</v>
      </c>
      <c r="B758" t="s">
        <v>1350</v>
      </c>
      <c r="C758" s="2">
        <v>2600</v>
      </c>
      <c r="D758" s="2">
        <v>3000</v>
      </c>
      <c r="E758" s="2">
        <f t="shared" si="56"/>
        <v>400</v>
      </c>
      <c r="F758" s="3">
        <f t="shared" si="57"/>
        <v>0.15384615384615385</v>
      </c>
      <c r="G758" s="2"/>
      <c r="H758" s="2">
        <f t="shared" si="58"/>
        <v>38.007571205800659</v>
      </c>
      <c r="I758" s="2">
        <f t="shared" si="59"/>
        <v>26.25</v>
      </c>
      <c r="J758" s="4">
        <f t="shared" si="60"/>
        <v>-11.757571205800659</v>
      </c>
    </row>
    <row r="759" spans="1:10">
      <c r="A759" t="s">
        <v>1351</v>
      </c>
      <c r="B759" t="s">
        <v>1350</v>
      </c>
      <c r="C759" s="2">
        <v>135400</v>
      </c>
      <c r="D759" s="2">
        <v>79800</v>
      </c>
      <c r="E759" s="2">
        <f t="shared" si="56"/>
        <v>-55600</v>
      </c>
      <c r="F759" s="3">
        <f t="shared" si="57"/>
        <v>-0.41063515509601184</v>
      </c>
      <c r="G759" s="2"/>
      <c r="H759" s="2">
        <f t="shared" si="58"/>
        <v>1979.3173620251575</v>
      </c>
      <c r="I759" s="2">
        <f t="shared" si="59"/>
        <v>698.25</v>
      </c>
      <c r="J759" s="4">
        <f t="shared" si="60"/>
        <v>-1281.0673620251575</v>
      </c>
    </row>
    <row r="760" spans="1:10">
      <c r="A760" t="s">
        <v>1352</v>
      </c>
      <c r="B760" t="s">
        <v>1353</v>
      </c>
      <c r="C760" s="2">
        <v>143950</v>
      </c>
      <c r="D760" s="2">
        <v>257500</v>
      </c>
      <c r="E760" s="2">
        <f t="shared" si="56"/>
        <v>113550</v>
      </c>
      <c r="F760" s="3">
        <f t="shared" si="57"/>
        <v>0.78881556095866623</v>
      </c>
      <c r="G760" s="2"/>
      <c r="H760" s="2">
        <f t="shared" si="58"/>
        <v>2104.303798105771</v>
      </c>
      <c r="I760" s="2">
        <f t="shared" si="59"/>
        <v>2253.125</v>
      </c>
      <c r="J760" s="4">
        <f t="shared" si="60"/>
        <v>148.82120189422903</v>
      </c>
    </row>
    <row r="761" spans="1:10">
      <c r="A761" t="s">
        <v>1354</v>
      </c>
      <c r="B761" t="s">
        <v>779</v>
      </c>
      <c r="C761" s="2">
        <v>127600</v>
      </c>
      <c r="D761" s="2">
        <v>123400</v>
      </c>
      <c r="E761" s="2">
        <f t="shared" si="56"/>
        <v>-4200</v>
      </c>
      <c r="F761" s="3">
        <f t="shared" si="57"/>
        <v>-3.2915360501567396E-2</v>
      </c>
      <c r="G761" s="2"/>
      <c r="H761" s="2">
        <f t="shared" si="58"/>
        <v>1865.2946484077556</v>
      </c>
      <c r="I761" s="2">
        <f t="shared" si="59"/>
        <v>1079.75</v>
      </c>
      <c r="J761" s="4">
        <f t="shared" si="60"/>
        <v>-785.54464840775563</v>
      </c>
    </row>
    <row r="762" spans="1:10">
      <c r="A762" t="s">
        <v>1355</v>
      </c>
      <c r="B762" t="s">
        <v>1356</v>
      </c>
      <c r="C762" s="2">
        <v>242700</v>
      </c>
      <c r="D762" s="2">
        <v>507600</v>
      </c>
      <c r="E762" s="2">
        <f t="shared" si="56"/>
        <v>264900</v>
      </c>
      <c r="F762" s="3">
        <f t="shared" si="57"/>
        <v>1.0914709517923362</v>
      </c>
      <c r="G762" s="2"/>
      <c r="H762" s="2">
        <f t="shared" si="58"/>
        <v>3547.8605890953158</v>
      </c>
      <c r="I762" s="2">
        <f t="shared" si="59"/>
        <v>4441.5</v>
      </c>
      <c r="J762" s="4">
        <f t="shared" si="60"/>
        <v>893.63941090468415</v>
      </c>
    </row>
    <row r="763" spans="1:10">
      <c r="A763" t="s">
        <v>1357</v>
      </c>
      <c r="B763" t="s">
        <v>1358</v>
      </c>
      <c r="C763" s="2">
        <v>276300</v>
      </c>
      <c r="D763" s="2">
        <v>510800</v>
      </c>
      <c r="E763" s="2">
        <f t="shared" si="56"/>
        <v>234500</v>
      </c>
      <c r="F763" s="3">
        <f t="shared" si="57"/>
        <v>0.84871516467607677</v>
      </c>
      <c r="G763" s="2"/>
      <c r="H763" s="2">
        <f t="shared" si="58"/>
        <v>4039.0353554472013</v>
      </c>
      <c r="I763" s="2">
        <f t="shared" si="59"/>
        <v>4469.5</v>
      </c>
      <c r="J763" s="4">
        <f t="shared" si="60"/>
        <v>430.46464455279875</v>
      </c>
    </row>
    <row r="764" spans="1:10">
      <c r="A764" t="s">
        <v>1359</v>
      </c>
      <c r="B764" t="s">
        <v>1360</v>
      </c>
      <c r="C764" s="2">
        <v>138500</v>
      </c>
      <c r="D764" s="2">
        <v>263400</v>
      </c>
      <c r="E764" s="2">
        <f t="shared" si="56"/>
        <v>124900</v>
      </c>
      <c r="F764" s="3">
        <f t="shared" si="57"/>
        <v>0.9018050541516246</v>
      </c>
      <c r="G764" s="2"/>
      <c r="H764" s="2">
        <f t="shared" si="58"/>
        <v>2024.6340815397662</v>
      </c>
      <c r="I764" s="2">
        <f t="shared" si="59"/>
        <v>2304.75</v>
      </c>
      <c r="J764" s="4">
        <f t="shared" si="60"/>
        <v>280.11591846023384</v>
      </c>
    </row>
    <row r="765" spans="1:10">
      <c r="A765" t="s">
        <v>1361</v>
      </c>
      <c r="B765" t="s">
        <v>1362</v>
      </c>
      <c r="C765" s="2">
        <v>144000</v>
      </c>
      <c r="D765" s="2">
        <v>256400</v>
      </c>
      <c r="E765" s="2">
        <f t="shared" si="56"/>
        <v>112400</v>
      </c>
      <c r="F765" s="3">
        <f t="shared" si="57"/>
        <v>0.78055555555555556</v>
      </c>
      <c r="G765" s="2"/>
      <c r="H765" s="2">
        <f t="shared" si="58"/>
        <v>2105.0347129366519</v>
      </c>
      <c r="I765" s="2">
        <f t="shared" si="59"/>
        <v>2243.5</v>
      </c>
      <c r="J765" s="4">
        <f t="shared" si="60"/>
        <v>138.46528706334811</v>
      </c>
    </row>
    <row r="766" spans="1:10">
      <c r="A766" t="s">
        <v>1363</v>
      </c>
      <c r="B766" t="s">
        <v>1364</v>
      </c>
      <c r="C766" s="2">
        <v>1864400</v>
      </c>
      <c r="D766" s="2">
        <v>2853700</v>
      </c>
      <c r="E766" s="2">
        <f t="shared" si="56"/>
        <v>989300</v>
      </c>
      <c r="F766" s="3">
        <f t="shared" si="57"/>
        <v>0.53062647500536364</v>
      </c>
      <c r="G766" s="2"/>
      <c r="H766" s="2">
        <f t="shared" si="58"/>
        <v>27254.352213882597</v>
      </c>
      <c r="I766" s="2">
        <f t="shared" si="59"/>
        <v>24969.875</v>
      </c>
      <c r="J766" s="4">
        <f t="shared" si="60"/>
        <v>-2284.4772138825974</v>
      </c>
    </row>
    <row r="767" spans="1:10">
      <c r="A767" t="s">
        <v>1365</v>
      </c>
      <c r="B767" t="s">
        <v>1366</v>
      </c>
      <c r="C767" s="2">
        <v>112550</v>
      </c>
      <c r="D767" s="2">
        <v>214000</v>
      </c>
      <c r="E767" s="2">
        <f t="shared" si="56"/>
        <v>101450</v>
      </c>
      <c r="F767" s="3">
        <f t="shared" si="57"/>
        <v>0.90137716570413151</v>
      </c>
      <c r="G767" s="2"/>
      <c r="H767" s="2">
        <f t="shared" si="58"/>
        <v>1645.2892843126403</v>
      </c>
      <c r="I767" s="2">
        <f t="shared" si="59"/>
        <v>1872.5</v>
      </c>
      <c r="J767" s="4">
        <f t="shared" si="60"/>
        <v>227.21071568735965</v>
      </c>
    </row>
    <row r="768" spans="1:10">
      <c r="A768" t="s">
        <v>1367</v>
      </c>
      <c r="B768" t="s">
        <v>1368</v>
      </c>
      <c r="C768" s="2">
        <v>173750</v>
      </c>
      <c r="D768" s="2">
        <v>362700</v>
      </c>
      <c r="E768" s="2">
        <f t="shared" si="56"/>
        <v>188950</v>
      </c>
      <c r="F768" s="3">
        <f t="shared" si="57"/>
        <v>1.0874820143884891</v>
      </c>
      <c r="G768" s="2"/>
      <c r="H768" s="2">
        <f t="shared" si="58"/>
        <v>2539.9290373107174</v>
      </c>
      <c r="I768" s="2">
        <f t="shared" si="59"/>
        <v>3173.625</v>
      </c>
      <c r="J768" s="4">
        <f t="shared" si="60"/>
        <v>633.69596268928262</v>
      </c>
    </row>
    <row r="769" spans="1:10">
      <c r="A769" t="s">
        <v>1369</v>
      </c>
      <c r="B769" t="s">
        <v>1370</v>
      </c>
      <c r="C769" s="2">
        <v>168290</v>
      </c>
      <c r="D769" s="2">
        <v>321200</v>
      </c>
      <c r="E769" s="2">
        <f t="shared" si="56"/>
        <v>152910</v>
      </c>
      <c r="F769" s="3">
        <f t="shared" si="57"/>
        <v>0.90861013726305784</v>
      </c>
      <c r="G769" s="2"/>
      <c r="H769" s="2">
        <f t="shared" si="58"/>
        <v>2460.1131377785359</v>
      </c>
      <c r="I769" s="2">
        <f t="shared" si="59"/>
        <v>2810.5</v>
      </c>
      <c r="J769" s="4">
        <f t="shared" si="60"/>
        <v>350.38686222146407</v>
      </c>
    </row>
    <row r="770" spans="1:10">
      <c r="A770" t="s">
        <v>1371</v>
      </c>
      <c r="B770" t="s">
        <v>1372</v>
      </c>
      <c r="C770" s="2">
        <v>157800</v>
      </c>
      <c r="D770" s="2">
        <v>256200</v>
      </c>
      <c r="E770" s="2">
        <f t="shared" si="56"/>
        <v>98400</v>
      </c>
      <c r="F770" s="3">
        <f t="shared" si="57"/>
        <v>0.62357414448669202</v>
      </c>
      <c r="G770" s="2"/>
      <c r="H770" s="2">
        <f t="shared" si="58"/>
        <v>2306.767206259748</v>
      </c>
      <c r="I770" s="2">
        <f t="shared" si="59"/>
        <v>2241.75</v>
      </c>
      <c r="J770" s="4">
        <f t="shared" si="60"/>
        <v>-65.017206259748036</v>
      </c>
    </row>
    <row r="771" spans="1:10">
      <c r="A771" t="s">
        <v>1373</v>
      </c>
      <c r="B771" t="s">
        <v>1374</v>
      </c>
      <c r="C771" s="2">
        <v>262650</v>
      </c>
      <c r="D771" s="2">
        <v>489000</v>
      </c>
      <c r="E771" s="2">
        <f t="shared" si="56"/>
        <v>226350</v>
      </c>
      <c r="F771" s="3">
        <f t="shared" si="57"/>
        <v>0.86179326099371789</v>
      </c>
      <c r="G771" s="2"/>
      <c r="H771" s="2">
        <f t="shared" si="58"/>
        <v>3839.4956066167474</v>
      </c>
      <c r="I771" s="2">
        <f t="shared" si="59"/>
        <v>4278.75</v>
      </c>
      <c r="J771" s="4">
        <f t="shared" si="60"/>
        <v>439.25439338325259</v>
      </c>
    </row>
    <row r="772" spans="1:10">
      <c r="A772" t="s">
        <v>1375</v>
      </c>
      <c r="B772" t="s">
        <v>1376</v>
      </c>
      <c r="C772" s="2">
        <v>198390</v>
      </c>
      <c r="D772" s="2">
        <v>369200</v>
      </c>
      <c r="E772" s="2">
        <f t="shared" si="56"/>
        <v>170810</v>
      </c>
      <c r="F772" s="3">
        <f t="shared" si="57"/>
        <v>0.86098089621452689</v>
      </c>
      <c r="G772" s="2"/>
      <c r="H772" s="2">
        <f t="shared" si="58"/>
        <v>2900.1238659687665</v>
      </c>
      <c r="I772" s="2">
        <f t="shared" si="59"/>
        <v>3230.5</v>
      </c>
      <c r="J772" s="4">
        <f t="shared" si="60"/>
        <v>330.37613403123351</v>
      </c>
    </row>
    <row r="773" spans="1:10">
      <c r="A773" t="s">
        <v>1377</v>
      </c>
      <c r="B773" t="s">
        <v>1378</v>
      </c>
      <c r="C773" s="2">
        <v>146090</v>
      </c>
      <c r="D773" s="2">
        <v>313100</v>
      </c>
      <c r="E773" s="2">
        <f t="shared" si="56"/>
        <v>167010</v>
      </c>
      <c r="F773" s="3">
        <f t="shared" si="57"/>
        <v>1.1431993976315971</v>
      </c>
      <c r="G773" s="2"/>
      <c r="H773" s="2">
        <f t="shared" si="58"/>
        <v>2135.5869528674689</v>
      </c>
      <c r="I773" s="2">
        <f t="shared" si="59"/>
        <v>2739.625</v>
      </c>
      <c r="J773" s="4">
        <f t="shared" si="60"/>
        <v>604.03804713253112</v>
      </c>
    </row>
    <row r="774" spans="1:10">
      <c r="A774" t="s">
        <v>1379</v>
      </c>
      <c r="B774" t="s">
        <v>1380</v>
      </c>
      <c r="C774" s="2">
        <v>228300</v>
      </c>
      <c r="D774" s="2">
        <v>440300</v>
      </c>
      <c r="E774" s="2">
        <f t="shared" si="56"/>
        <v>212000</v>
      </c>
      <c r="F774" s="3">
        <f t="shared" si="57"/>
        <v>0.92860271572492337</v>
      </c>
      <c r="G774" s="2"/>
      <c r="H774" s="2">
        <f t="shared" si="58"/>
        <v>3337.3571178016505</v>
      </c>
      <c r="I774" s="2">
        <f t="shared" si="59"/>
        <v>3852.625</v>
      </c>
      <c r="J774" s="4">
        <f t="shared" si="60"/>
        <v>515.26788219834953</v>
      </c>
    </row>
    <row r="775" spans="1:10">
      <c r="A775" t="s">
        <v>1381</v>
      </c>
      <c r="B775" t="s">
        <v>1382</v>
      </c>
      <c r="C775" s="2">
        <v>199990</v>
      </c>
      <c r="D775" s="2">
        <v>384400</v>
      </c>
      <c r="E775" s="2">
        <f t="shared" si="56"/>
        <v>184410</v>
      </c>
      <c r="F775" s="3">
        <f t="shared" si="57"/>
        <v>0.92209610480524029</v>
      </c>
      <c r="G775" s="2"/>
      <c r="H775" s="2">
        <f t="shared" si="58"/>
        <v>2923.5131405569514</v>
      </c>
      <c r="I775" s="2">
        <f t="shared" si="59"/>
        <v>3363.5</v>
      </c>
      <c r="J775" s="4">
        <f t="shared" si="60"/>
        <v>439.98685944304862</v>
      </c>
    </row>
    <row r="776" spans="1:10">
      <c r="A776" t="s">
        <v>1383</v>
      </c>
      <c r="B776" t="s">
        <v>1384</v>
      </c>
      <c r="C776" s="2">
        <v>175790</v>
      </c>
      <c r="D776" s="2">
        <v>379500</v>
      </c>
      <c r="E776" s="2">
        <f t="shared" si="56"/>
        <v>203710</v>
      </c>
      <c r="F776" s="3">
        <f t="shared" si="57"/>
        <v>1.1588258717788269</v>
      </c>
      <c r="G776" s="2"/>
      <c r="H776" s="2">
        <f t="shared" si="58"/>
        <v>2569.7503624106535</v>
      </c>
      <c r="I776" s="2">
        <f t="shared" si="59"/>
        <v>3320.625</v>
      </c>
      <c r="J776" s="4">
        <f t="shared" si="60"/>
        <v>750.87463758934655</v>
      </c>
    </row>
    <row r="777" spans="1:10">
      <c r="A777" t="s">
        <v>1385</v>
      </c>
      <c r="B777" t="s">
        <v>1386</v>
      </c>
      <c r="C777" s="2">
        <v>296450</v>
      </c>
      <c r="D777" s="2">
        <v>557300</v>
      </c>
      <c r="E777" s="2">
        <f t="shared" si="56"/>
        <v>260850</v>
      </c>
      <c r="F777" s="3">
        <f t="shared" si="57"/>
        <v>0.87991229549671113</v>
      </c>
      <c r="G777" s="2"/>
      <c r="H777" s="2">
        <f t="shared" si="58"/>
        <v>4333.594032292156</v>
      </c>
      <c r="I777" s="2">
        <f t="shared" si="59"/>
        <v>4876.375</v>
      </c>
      <c r="J777" s="4">
        <f t="shared" si="60"/>
        <v>542.78096770784396</v>
      </c>
    </row>
    <row r="778" spans="1:10">
      <c r="A778" t="s">
        <v>1387</v>
      </c>
      <c r="B778" t="s">
        <v>1388</v>
      </c>
      <c r="C778" s="2">
        <v>191600</v>
      </c>
      <c r="D778" s="2">
        <v>331000</v>
      </c>
      <c r="E778" s="2">
        <f t="shared" si="56"/>
        <v>139400</v>
      </c>
      <c r="F778" s="3">
        <f t="shared" si="57"/>
        <v>0.72755741127348639</v>
      </c>
      <c r="G778" s="2"/>
      <c r="H778" s="2">
        <f t="shared" si="58"/>
        <v>2800.8656319351562</v>
      </c>
      <c r="I778" s="2">
        <f t="shared" si="59"/>
        <v>2896.25</v>
      </c>
      <c r="J778" s="4">
        <f t="shared" si="60"/>
        <v>95.384368064843784</v>
      </c>
    </row>
    <row r="779" spans="1:10">
      <c r="A779" t="s">
        <v>1389</v>
      </c>
      <c r="B779" t="s">
        <v>1390</v>
      </c>
      <c r="C779" s="2">
        <v>212450</v>
      </c>
      <c r="D779" s="2">
        <v>372800</v>
      </c>
      <c r="E779" s="2">
        <f t="shared" si="56"/>
        <v>160350</v>
      </c>
      <c r="F779" s="3">
        <f t="shared" si="57"/>
        <v>0.75476582725347141</v>
      </c>
      <c r="G779" s="2"/>
      <c r="H779" s="2">
        <f t="shared" si="58"/>
        <v>3105.6571164124425</v>
      </c>
      <c r="I779" s="2">
        <f t="shared" si="59"/>
        <v>3262</v>
      </c>
      <c r="J779" s="4">
        <f t="shared" si="60"/>
        <v>156.34288358755748</v>
      </c>
    </row>
    <row r="780" spans="1:10">
      <c r="A780" t="s">
        <v>1391</v>
      </c>
      <c r="B780" t="s">
        <v>1392</v>
      </c>
      <c r="C780" s="2">
        <v>5724400</v>
      </c>
      <c r="D780" s="2">
        <v>7831200</v>
      </c>
      <c r="E780" s="2">
        <f t="shared" si="56"/>
        <v>2106800</v>
      </c>
      <c r="F780" s="3">
        <f t="shared" si="57"/>
        <v>0.36803857172804139</v>
      </c>
      <c r="G780" s="2"/>
      <c r="H780" s="2">
        <f t="shared" si="58"/>
        <v>83680.977157878966</v>
      </c>
      <c r="I780" s="2">
        <f t="shared" si="59"/>
        <v>68523</v>
      </c>
      <c r="J780" s="4">
        <f t="shared" si="60"/>
        <v>-15157.977157878966</v>
      </c>
    </row>
    <row r="781" spans="1:10">
      <c r="A781" t="s">
        <v>1393</v>
      </c>
      <c r="B781" t="s">
        <v>1394</v>
      </c>
      <c r="C781" s="2">
        <v>364800</v>
      </c>
      <c r="D781" s="2">
        <v>222600</v>
      </c>
      <c r="E781" s="2">
        <f t="shared" si="56"/>
        <v>-142200</v>
      </c>
      <c r="F781" s="3">
        <f t="shared" si="57"/>
        <v>-0.38980263157894735</v>
      </c>
      <c r="G781" s="2"/>
      <c r="H781" s="2">
        <f t="shared" si="58"/>
        <v>5332.7546061061857</v>
      </c>
      <c r="I781" s="2">
        <f t="shared" si="59"/>
        <v>1947.75</v>
      </c>
      <c r="J781" s="4">
        <f t="shared" si="60"/>
        <v>-3385.0046061061857</v>
      </c>
    </row>
    <row r="782" spans="1:10">
      <c r="A782" t="s">
        <v>1395</v>
      </c>
      <c r="B782" t="s">
        <v>1396</v>
      </c>
      <c r="C782" s="2">
        <v>171500</v>
      </c>
      <c r="D782" s="2">
        <v>171300</v>
      </c>
      <c r="E782" s="2">
        <f t="shared" si="56"/>
        <v>-200</v>
      </c>
      <c r="F782" s="3">
        <f t="shared" si="57"/>
        <v>-1.1661807580174927E-3</v>
      </c>
      <c r="G782" s="2"/>
      <c r="H782" s="2">
        <f t="shared" si="58"/>
        <v>2507.0378699210823</v>
      </c>
      <c r="I782" s="2">
        <f t="shared" si="59"/>
        <v>1498.875</v>
      </c>
      <c r="J782" s="4">
        <f t="shared" si="60"/>
        <v>-1008.1628699210823</v>
      </c>
    </row>
    <row r="783" spans="1:10">
      <c r="A783" t="s">
        <v>1397</v>
      </c>
      <c r="B783" t="s">
        <v>1398</v>
      </c>
      <c r="C783" s="2">
        <v>99540</v>
      </c>
      <c r="D783" s="2">
        <v>163300</v>
      </c>
      <c r="E783" s="2">
        <f t="shared" si="56"/>
        <v>63760</v>
      </c>
      <c r="F783" s="3">
        <f t="shared" si="57"/>
        <v>0.64054651396423545</v>
      </c>
      <c r="G783" s="2"/>
      <c r="H783" s="2">
        <f t="shared" si="58"/>
        <v>1455.1052453174607</v>
      </c>
      <c r="I783" s="2">
        <f t="shared" si="59"/>
        <v>1428.875</v>
      </c>
      <c r="J783" s="4">
        <f t="shared" si="60"/>
        <v>-26.230245317460685</v>
      </c>
    </row>
    <row r="784" spans="1:10">
      <c r="A784" t="s">
        <v>1399</v>
      </c>
      <c r="B784" t="s">
        <v>1400</v>
      </c>
      <c r="C784" s="2">
        <v>684800</v>
      </c>
      <c r="D784" s="2">
        <v>827600</v>
      </c>
      <c r="E784" s="2">
        <f t="shared" si="56"/>
        <v>142800</v>
      </c>
      <c r="F784" s="3">
        <f t="shared" si="57"/>
        <v>0.20852803738317757</v>
      </c>
      <c r="G784" s="2"/>
      <c r="H784" s="2">
        <f t="shared" si="58"/>
        <v>10010.609523743189</v>
      </c>
      <c r="I784" s="2">
        <f t="shared" si="59"/>
        <v>7241.5</v>
      </c>
      <c r="J784" s="4">
        <f t="shared" si="60"/>
        <v>-2769.1095237431891</v>
      </c>
    </row>
    <row r="785" spans="1:10">
      <c r="A785" t="s">
        <v>1401</v>
      </c>
      <c r="B785" t="s">
        <v>1402</v>
      </c>
      <c r="C785" s="2">
        <v>121700</v>
      </c>
      <c r="D785" s="2">
        <v>210100</v>
      </c>
      <c r="E785" s="2">
        <f t="shared" si="56"/>
        <v>88400</v>
      </c>
      <c r="F785" s="3">
        <f t="shared" si="57"/>
        <v>0.72637633525061629</v>
      </c>
      <c r="G785" s="2"/>
      <c r="H785" s="2">
        <f t="shared" si="58"/>
        <v>1779.0466983638235</v>
      </c>
      <c r="I785" s="2">
        <f t="shared" si="59"/>
        <v>1838.375</v>
      </c>
      <c r="J785" s="4">
        <f t="shared" si="60"/>
        <v>59.328301636176548</v>
      </c>
    </row>
    <row r="786" spans="1:10">
      <c r="A786" t="s">
        <v>1403</v>
      </c>
      <c r="B786" t="s">
        <v>1404</v>
      </c>
      <c r="C786" s="2">
        <v>141450</v>
      </c>
      <c r="D786" s="2">
        <v>245500</v>
      </c>
      <c r="E786" s="2">
        <f t="shared" si="56"/>
        <v>104050</v>
      </c>
      <c r="F786" s="3">
        <f t="shared" si="57"/>
        <v>0.73559561682573349</v>
      </c>
      <c r="G786" s="2"/>
      <c r="H786" s="2">
        <f t="shared" si="58"/>
        <v>2067.7580565617322</v>
      </c>
      <c r="I786" s="2">
        <f t="shared" si="59"/>
        <v>2148.125</v>
      </c>
      <c r="J786" s="4">
        <f t="shared" si="60"/>
        <v>80.366943438267754</v>
      </c>
    </row>
    <row r="787" spans="1:10">
      <c r="A787" t="s">
        <v>1405</v>
      </c>
      <c r="B787" t="s">
        <v>1406</v>
      </c>
      <c r="C787" s="2">
        <v>168500</v>
      </c>
      <c r="D787" s="2">
        <v>338500</v>
      </c>
      <c r="E787" s="2">
        <f t="shared" si="56"/>
        <v>170000</v>
      </c>
      <c r="F787" s="3">
        <f t="shared" si="57"/>
        <v>1.0089020771513353</v>
      </c>
      <c r="G787" s="2"/>
      <c r="H787" s="2">
        <f t="shared" si="58"/>
        <v>2463.1829800682353</v>
      </c>
      <c r="I787" s="2">
        <f t="shared" si="59"/>
        <v>2961.875</v>
      </c>
      <c r="J787" s="4">
        <f t="shared" si="60"/>
        <v>498.69201993176466</v>
      </c>
    </row>
    <row r="788" spans="1:10">
      <c r="A788" t="s">
        <v>1407</v>
      </c>
      <c r="B788" t="s">
        <v>1408</v>
      </c>
      <c r="C788" s="2">
        <v>193400</v>
      </c>
      <c r="D788" s="2">
        <v>373200</v>
      </c>
      <c r="E788" s="2">
        <f t="shared" si="56"/>
        <v>179800</v>
      </c>
      <c r="F788" s="3">
        <f t="shared" si="57"/>
        <v>0.92967942088934852</v>
      </c>
      <c r="G788" s="2"/>
      <c r="H788" s="2">
        <f t="shared" si="58"/>
        <v>2827.1785658468648</v>
      </c>
      <c r="I788" s="2">
        <f t="shared" si="59"/>
        <v>3265.5</v>
      </c>
      <c r="J788" s="4">
        <f t="shared" si="60"/>
        <v>438.32143415313521</v>
      </c>
    </row>
    <row r="789" spans="1:10">
      <c r="A789" t="s">
        <v>1409</v>
      </c>
      <c r="B789" t="s">
        <v>1410</v>
      </c>
      <c r="C789" s="2">
        <v>175450</v>
      </c>
      <c r="D789" s="2">
        <v>352500</v>
      </c>
      <c r="E789" s="2">
        <f t="shared" si="56"/>
        <v>177050</v>
      </c>
      <c r="F789" s="3">
        <f t="shared" si="57"/>
        <v>1.0091194072385294</v>
      </c>
      <c r="G789" s="2"/>
      <c r="H789" s="2">
        <f t="shared" si="58"/>
        <v>2564.7801415606641</v>
      </c>
      <c r="I789" s="2">
        <f t="shared" si="59"/>
        <v>3084.375</v>
      </c>
      <c r="J789" s="4">
        <f t="shared" si="60"/>
        <v>519.59485843933589</v>
      </c>
    </row>
    <row r="790" spans="1:10">
      <c r="A790" t="s">
        <v>1411</v>
      </c>
      <c r="B790" t="s">
        <v>1412</v>
      </c>
      <c r="C790" s="2">
        <v>174100</v>
      </c>
      <c r="D790" s="2">
        <v>331900</v>
      </c>
      <c r="E790" s="2">
        <f t="shared" si="56"/>
        <v>157800</v>
      </c>
      <c r="F790" s="3">
        <f t="shared" si="57"/>
        <v>0.90637564618035615</v>
      </c>
      <c r="G790" s="2"/>
      <c r="H790" s="2">
        <f t="shared" si="58"/>
        <v>2545.0454411268829</v>
      </c>
      <c r="I790" s="2">
        <f t="shared" si="59"/>
        <v>2904.125</v>
      </c>
      <c r="J790" s="4">
        <f t="shared" si="60"/>
        <v>359.07955887311709</v>
      </c>
    </row>
    <row r="791" spans="1:10">
      <c r="A791" t="s">
        <v>1413</v>
      </c>
      <c r="B791" t="s">
        <v>1414</v>
      </c>
      <c r="C791" s="2">
        <v>170000</v>
      </c>
      <c r="D791" s="2">
        <v>322600</v>
      </c>
      <c r="E791" s="2">
        <f t="shared" si="56"/>
        <v>152600</v>
      </c>
      <c r="F791" s="3">
        <f t="shared" si="57"/>
        <v>0.89764705882352946</v>
      </c>
      <c r="G791" s="2"/>
      <c r="H791" s="2">
        <f t="shared" si="58"/>
        <v>2485.1104249946588</v>
      </c>
      <c r="I791" s="2">
        <f t="shared" si="59"/>
        <v>2822.75</v>
      </c>
      <c r="J791" s="4">
        <f t="shared" si="60"/>
        <v>337.63957500534116</v>
      </c>
    </row>
    <row r="792" spans="1:10">
      <c r="A792" t="s">
        <v>1415</v>
      </c>
      <c r="B792" t="s">
        <v>1416</v>
      </c>
      <c r="C792" s="2">
        <v>177850</v>
      </c>
      <c r="D792" s="2">
        <v>381900</v>
      </c>
      <c r="E792" s="2">
        <f t="shared" si="56"/>
        <v>204050</v>
      </c>
      <c r="F792" s="3">
        <f t="shared" si="57"/>
        <v>1.1473151532190047</v>
      </c>
      <c r="G792" s="2"/>
      <c r="H792" s="2">
        <f t="shared" si="58"/>
        <v>2599.8640534429414</v>
      </c>
      <c r="I792" s="2">
        <f t="shared" si="59"/>
        <v>3341.625</v>
      </c>
      <c r="J792" s="4">
        <f t="shared" si="60"/>
        <v>741.76094655705856</v>
      </c>
    </row>
    <row r="793" spans="1:10">
      <c r="A793" t="s">
        <v>1417</v>
      </c>
      <c r="B793" t="s">
        <v>1418</v>
      </c>
      <c r="C793" s="2">
        <v>177850</v>
      </c>
      <c r="D793" s="2">
        <v>356900</v>
      </c>
      <c r="E793" s="2">
        <f t="shared" si="56"/>
        <v>179050</v>
      </c>
      <c r="F793" s="3">
        <f t="shared" si="57"/>
        <v>1.0067472589260613</v>
      </c>
      <c r="G793" s="2"/>
      <c r="H793" s="2">
        <f t="shared" si="58"/>
        <v>2599.8640534429414</v>
      </c>
      <c r="I793" s="2">
        <f t="shared" si="59"/>
        <v>3122.875</v>
      </c>
      <c r="J793" s="4">
        <f t="shared" si="60"/>
        <v>523.01094655705856</v>
      </c>
    </row>
    <row r="794" spans="1:10">
      <c r="A794" t="s">
        <v>1419</v>
      </c>
      <c r="B794" t="s">
        <v>1420</v>
      </c>
      <c r="C794" s="2">
        <v>165200</v>
      </c>
      <c r="D794" s="2">
        <v>330400</v>
      </c>
      <c r="E794" s="2">
        <f t="shared" si="56"/>
        <v>165200</v>
      </c>
      <c r="F794" s="3">
        <f t="shared" si="57"/>
        <v>1</v>
      </c>
      <c r="G794" s="2"/>
      <c r="H794" s="2">
        <f t="shared" si="58"/>
        <v>2414.9426012301037</v>
      </c>
      <c r="I794" s="2">
        <f t="shared" si="59"/>
        <v>2891</v>
      </c>
      <c r="J794" s="4">
        <f t="shared" si="60"/>
        <v>476.05739876989628</v>
      </c>
    </row>
    <row r="795" spans="1:10">
      <c r="A795" t="s">
        <v>1421</v>
      </c>
      <c r="B795" t="s">
        <v>1422</v>
      </c>
      <c r="C795" s="2">
        <v>216600</v>
      </c>
      <c r="D795" s="2">
        <v>468600</v>
      </c>
      <c r="E795" s="2">
        <f t="shared" si="56"/>
        <v>252000</v>
      </c>
      <c r="F795" s="3">
        <f t="shared" si="57"/>
        <v>1.1634349030470914</v>
      </c>
      <c r="G795" s="2"/>
      <c r="H795" s="2">
        <f t="shared" si="58"/>
        <v>3166.3230473755475</v>
      </c>
      <c r="I795" s="2">
        <f t="shared" si="59"/>
        <v>4100.25</v>
      </c>
      <c r="J795" s="4">
        <f t="shared" si="60"/>
        <v>933.9269526244525</v>
      </c>
    </row>
    <row r="796" spans="1:10">
      <c r="A796" t="s">
        <v>1423</v>
      </c>
      <c r="B796" t="s">
        <v>1424</v>
      </c>
      <c r="C796" s="2">
        <v>210800</v>
      </c>
      <c r="D796" s="2">
        <v>426500</v>
      </c>
      <c r="E796" s="2">
        <f t="shared" si="56"/>
        <v>215700</v>
      </c>
      <c r="F796" s="3">
        <f t="shared" si="57"/>
        <v>1.0232447817836812</v>
      </c>
      <c r="G796" s="2"/>
      <c r="H796" s="2">
        <f t="shared" si="58"/>
        <v>3081.5369269933767</v>
      </c>
      <c r="I796" s="2">
        <f t="shared" si="59"/>
        <v>3731.875</v>
      </c>
      <c r="J796" s="4">
        <f t="shared" si="60"/>
        <v>650.33807300662329</v>
      </c>
    </row>
    <row r="797" spans="1:10">
      <c r="A797" t="s">
        <v>1425</v>
      </c>
      <c r="B797" t="s">
        <v>1426</v>
      </c>
      <c r="C797" s="2">
        <v>7000</v>
      </c>
      <c r="D797" s="2">
        <v>8200</v>
      </c>
      <c r="E797" s="2">
        <f t="shared" si="56"/>
        <v>1200</v>
      </c>
      <c r="F797" s="3">
        <f t="shared" si="57"/>
        <v>0.17142857142857143</v>
      </c>
      <c r="G797" s="2"/>
      <c r="H797" s="2">
        <f t="shared" si="58"/>
        <v>102.32807632330947</v>
      </c>
      <c r="I797" s="2">
        <f t="shared" si="59"/>
        <v>71.75</v>
      </c>
      <c r="J797" s="4">
        <f t="shared" si="60"/>
        <v>-30.578076323309475</v>
      </c>
    </row>
    <row r="798" spans="1:10">
      <c r="A798" t="s">
        <v>1427</v>
      </c>
      <c r="B798" t="s">
        <v>1426</v>
      </c>
      <c r="C798" s="2">
        <v>120900</v>
      </c>
      <c r="D798" s="2">
        <v>146100</v>
      </c>
      <c r="E798" s="2">
        <f t="shared" si="56"/>
        <v>25200</v>
      </c>
      <c r="F798" s="3">
        <f t="shared" si="57"/>
        <v>0.20843672456575682</v>
      </c>
      <c r="G798" s="2"/>
      <c r="H798" s="2">
        <f t="shared" si="58"/>
        <v>1767.352061069731</v>
      </c>
      <c r="I798" s="2">
        <f t="shared" si="59"/>
        <v>1278.375</v>
      </c>
      <c r="J798" s="4">
        <f t="shared" si="60"/>
        <v>-488.97706106973101</v>
      </c>
    </row>
    <row r="799" spans="1:10">
      <c r="A799" t="s">
        <v>1428</v>
      </c>
      <c r="B799" t="s">
        <v>1228</v>
      </c>
      <c r="C799" s="2">
        <v>1011500</v>
      </c>
      <c r="D799" s="2">
        <v>1600400</v>
      </c>
      <c r="E799" s="2">
        <f t="shared" si="56"/>
        <v>588900</v>
      </c>
      <c r="F799" s="3">
        <f t="shared" si="57"/>
        <v>0.58220464656450821</v>
      </c>
      <c r="G799" s="2"/>
      <c r="H799" s="2">
        <f t="shared" si="58"/>
        <v>14786.40702871822</v>
      </c>
      <c r="I799" s="2">
        <f t="shared" si="59"/>
        <v>14003.5</v>
      </c>
      <c r="J799" s="4">
        <f t="shared" si="60"/>
        <v>-782.90702871822032</v>
      </c>
    </row>
    <row r="800" spans="1:10">
      <c r="A800" t="s">
        <v>1429</v>
      </c>
      <c r="B800" t="s">
        <v>1228</v>
      </c>
      <c r="C800" s="2">
        <v>0</v>
      </c>
      <c r="D800" s="2">
        <v>0</v>
      </c>
      <c r="E800" s="2">
        <f t="shared" si="56"/>
        <v>0</v>
      </c>
      <c r="F800" s="3" t="str">
        <f t="shared" si="57"/>
        <v/>
      </c>
      <c r="G800" s="2"/>
      <c r="H800" s="2">
        <f t="shared" si="58"/>
        <v>0</v>
      </c>
      <c r="I800" s="2">
        <f t="shared" si="59"/>
        <v>0</v>
      </c>
      <c r="J800" s="4">
        <f t="shared" si="60"/>
        <v>0</v>
      </c>
    </row>
    <row r="801" spans="1:10">
      <c r="A801" t="s">
        <v>1430</v>
      </c>
      <c r="B801" t="s">
        <v>1431</v>
      </c>
      <c r="C801" s="2">
        <v>425100</v>
      </c>
      <c r="D801" s="2">
        <v>584900</v>
      </c>
      <c r="E801" s="2">
        <f t="shared" ref="E801:E864" si="61">D801-C801</f>
        <v>159800</v>
      </c>
      <c r="F801" s="3">
        <f t="shared" ref="F801:F864" si="62">IF(OR(C801=0,ISBLANK(C801)),"",E801/C801)</f>
        <v>0.37591155022347683</v>
      </c>
      <c r="G801" s="2"/>
      <c r="H801" s="2">
        <f t="shared" ref="H801:H864" si="63">C801*$H$29/1000</f>
        <v>6214.2378921484078</v>
      </c>
      <c r="I801" s="2">
        <f t="shared" ref="I801:I864" si="64">D801*$I$30/1000</f>
        <v>5117.875</v>
      </c>
      <c r="J801" s="4">
        <f t="shared" ref="J801:J864" si="65">I801-H801</f>
        <v>-1096.3628921484078</v>
      </c>
    </row>
    <row r="802" spans="1:10">
      <c r="A802" t="s">
        <v>1432</v>
      </c>
      <c r="B802" t="s">
        <v>1433</v>
      </c>
      <c r="C802" s="2">
        <v>388950</v>
      </c>
      <c r="D802" s="2">
        <v>645600</v>
      </c>
      <c r="E802" s="2">
        <f t="shared" si="61"/>
        <v>256650</v>
      </c>
      <c r="F802" s="3">
        <f t="shared" si="62"/>
        <v>0.65985345160046283</v>
      </c>
      <c r="G802" s="2"/>
      <c r="H802" s="2">
        <f t="shared" si="63"/>
        <v>5685.7864694216032</v>
      </c>
      <c r="I802" s="2">
        <f t="shared" si="64"/>
        <v>5649</v>
      </c>
      <c r="J802" s="4">
        <f t="shared" si="65"/>
        <v>-36.786469421603215</v>
      </c>
    </row>
    <row r="803" spans="1:10">
      <c r="A803" t="s">
        <v>1434</v>
      </c>
      <c r="B803" t="s">
        <v>1435</v>
      </c>
      <c r="C803" s="2">
        <v>1149700</v>
      </c>
      <c r="D803" s="2">
        <v>1583700</v>
      </c>
      <c r="E803" s="2">
        <f t="shared" si="61"/>
        <v>434000</v>
      </c>
      <c r="F803" s="3">
        <f t="shared" si="62"/>
        <v>0.3774897799425937</v>
      </c>
      <c r="G803" s="2"/>
      <c r="H803" s="2">
        <f t="shared" si="63"/>
        <v>16806.655621272701</v>
      </c>
      <c r="I803" s="2">
        <f t="shared" si="64"/>
        <v>13857.375</v>
      </c>
      <c r="J803" s="4">
        <f t="shared" si="65"/>
        <v>-2949.280621272701</v>
      </c>
    </row>
    <row r="804" spans="1:10">
      <c r="A804" t="s">
        <v>1436</v>
      </c>
      <c r="B804" t="s">
        <v>1437</v>
      </c>
      <c r="C804" s="2">
        <v>0</v>
      </c>
      <c r="D804" s="2">
        <v>0</v>
      </c>
      <c r="E804" s="2">
        <f t="shared" si="61"/>
        <v>0</v>
      </c>
      <c r="F804" s="3" t="str">
        <f t="shared" si="62"/>
        <v/>
      </c>
      <c r="G804" s="2"/>
      <c r="H804" s="2">
        <f t="shared" si="63"/>
        <v>0</v>
      </c>
      <c r="I804" s="2">
        <f t="shared" si="64"/>
        <v>0</v>
      </c>
      <c r="J804" s="4">
        <f t="shared" si="65"/>
        <v>0</v>
      </c>
    </row>
    <row r="805" spans="1:10">
      <c r="A805" t="s">
        <v>1438</v>
      </c>
      <c r="B805" t="s">
        <v>1439</v>
      </c>
      <c r="C805" s="2">
        <v>261250</v>
      </c>
      <c r="D805" s="2">
        <v>491000</v>
      </c>
      <c r="E805" s="2">
        <f t="shared" si="61"/>
        <v>229750</v>
      </c>
      <c r="F805" s="3">
        <f t="shared" si="62"/>
        <v>0.87942583732057411</v>
      </c>
      <c r="G805" s="2"/>
      <c r="H805" s="2">
        <f t="shared" si="63"/>
        <v>3819.0299913520857</v>
      </c>
      <c r="I805" s="2">
        <f t="shared" si="64"/>
        <v>4296.25</v>
      </c>
      <c r="J805" s="4">
        <f t="shared" si="65"/>
        <v>477.22000864791426</v>
      </c>
    </row>
    <row r="806" spans="1:10">
      <c r="A806" t="s">
        <v>1440</v>
      </c>
      <c r="B806" t="s">
        <v>1441</v>
      </c>
      <c r="C806" s="2">
        <v>771300</v>
      </c>
      <c r="D806" s="2">
        <v>1183100</v>
      </c>
      <c r="E806" s="2">
        <f t="shared" si="61"/>
        <v>411800</v>
      </c>
      <c r="F806" s="3">
        <f t="shared" si="62"/>
        <v>0.53390379878127836</v>
      </c>
      <c r="G806" s="2"/>
      <c r="H806" s="2">
        <f t="shared" si="63"/>
        <v>11275.092181166943</v>
      </c>
      <c r="I806" s="2">
        <f t="shared" si="64"/>
        <v>10352.125</v>
      </c>
      <c r="J806" s="4">
        <f t="shared" si="65"/>
        <v>-922.96718116694319</v>
      </c>
    </row>
    <row r="807" spans="1:10">
      <c r="A807" t="s">
        <v>1442</v>
      </c>
      <c r="B807" t="s">
        <v>604</v>
      </c>
      <c r="C807" s="2">
        <v>292500</v>
      </c>
      <c r="D807" s="2">
        <v>596500</v>
      </c>
      <c r="E807" s="2">
        <f t="shared" si="61"/>
        <v>304000</v>
      </c>
      <c r="F807" s="3">
        <f t="shared" si="62"/>
        <v>1.0393162393162394</v>
      </c>
      <c r="G807" s="2"/>
      <c r="H807" s="2">
        <f t="shared" si="63"/>
        <v>4275.8517606525747</v>
      </c>
      <c r="I807" s="2">
        <f t="shared" si="64"/>
        <v>5219.375</v>
      </c>
      <c r="J807" s="4">
        <f t="shared" si="65"/>
        <v>943.52323934742526</v>
      </c>
    </row>
    <row r="808" spans="1:10">
      <c r="A808" t="s">
        <v>1443</v>
      </c>
      <c r="B808" t="s">
        <v>1444</v>
      </c>
      <c r="C808" s="2">
        <v>197100</v>
      </c>
      <c r="D808" s="2">
        <v>348600</v>
      </c>
      <c r="E808" s="2">
        <f t="shared" si="61"/>
        <v>151500</v>
      </c>
      <c r="F808" s="3">
        <f t="shared" si="62"/>
        <v>0.76864535768645359</v>
      </c>
      <c r="G808" s="2"/>
      <c r="H808" s="2">
        <f t="shared" si="63"/>
        <v>2881.2662633320424</v>
      </c>
      <c r="I808" s="2">
        <f t="shared" si="64"/>
        <v>3050.25</v>
      </c>
      <c r="J808" s="4">
        <f t="shared" si="65"/>
        <v>168.9837366679576</v>
      </c>
    </row>
    <row r="809" spans="1:10">
      <c r="A809" t="s">
        <v>1445</v>
      </c>
      <c r="B809" t="s">
        <v>1446</v>
      </c>
      <c r="C809" s="2">
        <v>216300</v>
      </c>
      <c r="D809" s="2">
        <v>409200</v>
      </c>
      <c r="E809" s="2">
        <f t="shared" si="61"/>
        <v>192900</v>
      </c>
      <c r="F809" s="3">
        <f t="shared" si="62"/>
        <v>0.89181692094313458</v>
      </c>
      <c r="G809" s="2"/>
      <c r="H809" s="2">
        <f t="shared" si="63"/>
        <v>3161.9375583902629</v>
      </c>
      <c r="I809" s="2">
        <f t="shared" si="64"/>
        <v>3580.5</v>
      </c>
      <c r="J809" s="4">
        <f t="shared" si="65"/>
        <v>418.56244160973711</v>
      </c>
    </row>
    <row r="810" spans="1:10">
      <c r="A810" t="s">
        <v>1447</v>
      </c>
      <c r="B810" t="s">
        <v>1448</v>
      </c>
      <c r="C810" s="2">
        <v>61650</v>
      </c>
      <c r="D810" s="2">
        <v>96900</v>
      </c>
      <c r="E810" s="2">
        <f t="shared" si="61"/>
        <v>35250</v>
      </c>
      <c r="F810" s="3">
        <f t="shared" si="62"/>
        <v>0.57177615571776153</v>
      </c>
      <c r="G810" s="2"/>
      <c r="H810" s="2">
        <f t="shared" si="63"/>
        <v>901.21798647600417</v>
      </c>
      <c r="I810" s="2">
        <f t="shared" si="64"/>
        <v>847.875</v>
      </c>
      <c r="J810" s="4">
        <f t="shared" si="65"/>
        <v>-53.342986476004171</v>
      </c>
    </row>
    <row r="811" spans="1:10">
      <c r="A811" t="s">
        <v>1449</v>
      </c>
      <c r="B811" t="s">
        <v>1450</v>
      </c>
      <c r="C811" s="2">
        <v>186400</v>
      </c>
      <c r="D811" s="2">
        <v>332300</v>
      </c>
      <c r="E811" s="2">
        <f t="shared" si="61"/>
        <v>145900</v>
      </c>
      <c r="F811" s="3">
        <f t="shared" si="62"/>
        <v>0.78272532188841204</v>
      </c>
      <c r="G811" s="2"/>
      <c r="H811" s="2">
        <f t="shared" si="63"/>
        <v>2724.8504895235551</v>
      </c>
      <c r="I811" s="2">
        <f t="shared" si="64"/>
        <v>2907.625</v>
      </c>
      <c r="J811" s="4">
        <f t="shared" si="65"/>
        <v>182.7745104764449</v>
      </c>
    </row>
    <row r="812" spans="1:10">
      <c r="A812" t="s">
        <v>1451</v>
      </c>
      <c r="B812" t="s">
        <v>1452</v>
      </c>
      <c r="C812" s="2">
        <v>193100</v>
      </c>
      <c r="D812" s="2">
        <v>312800</v>
      </c>
      <c r="E812" s="2">
        <f t="shared" si="61"/>
        <v>119700</v>
      </c>
      <c r="F812" s="3">
        <f t="shared" si="62"/>
        <v>0.6198860693940963</v>
      </c>
      <c r="G812" s="2"/>
      <c r="H812" s="2">
        <f t="shared" si="63"/>
        <v>2822.7930768615797</v>
      </c>
      <c r="I812" s="2">
        <f t="shared" si="64"/>
        <v>2737</v>
      </c>
      <c r="J812" s="4">
        <f t="shared" si="65"/>
        <v>-85.793076861579721</v>
      </c>
    </row>
    <row r="813" spans="1:10">
      <c r="A813" t="s">
        <v>1453</v>
      </c>
      <c r="B813" t="s">
        <v>1454</v>
      </c>
      <c r="C813" s="2">
        <v>63300</v>
      </c>
      <c r="D813" s="2">
        <v>60100</v>
      </c>
      <c r="E813" s="2">
        <f t="shared" si="61"/>
        <v>-3200</v>
      </c>
      <c r="F813" s="3">
        <f t="shared" si="62"/>
        <v>-5.0552922590837282E-2</v>
      </c>
      <c r="G813" s="2"/>
      <c r="H813" s="2">
        <f t="shared" si="63"/>
        <v>925.33817589506998</v>
      </c>
      <c r="I813" s="2">
        <f t="shared" si="64"/>
        <v>525.875</v>
      </c>
      <c r="J813" s="4">
        <f t="shared" si="65"/>
        <v>-399.46317589506998</v>
      </c>
    </row>
    <row r="814" spans="1:10">
      <c r="A814" t="s">
        <v>1455</v>
      </c>
      <c r="B814" t="s">
        <v>1456</v>
      </c>
      <c r="C814" s="2">
        <v>206350</v>
      </c>
      <c r="D814" s="2">
        <v>367200</v>
      </c>
      <c r="E814" s="2">
        <f t="shared" si="61"/>
        <v>160850</v>
      </c>
      <c r="F814" s="3">
        <f t="shared" si="62"/>
        <v>0.77950084807366127</v>
      </c>
      <c r="G814" s="2"/>
      <c r="H814" s="2">
        <f t="shared" si="63"/>
        <v>3016.4855070449871</v>
      </c>
      <c r="I814" s="2">
        <f t="shared" si="64"/>
        <v>3213</v>
      </c>
      <c r="J814" s="4">
        <f t="shared" si="65"/>
        <v>196.51449295501288</v>
      </c>
    </row>
    <row r="815" spans="1:10">
      <c r="A815" t="s">
        <v>1457</v>
      </c>
      <c r="B815" t="s">
        <v>1458</v>
      </c>
      <c r="C815" s="2">
        <v>125450</v>
      </c>
      <c r="D815" s="2">
        <v>222200</v>
      </c>
      <c r="E815" s="2">
        <f t="shared" si="61"/>
        <v>96750</v>
      </c>
      <c r="F815" s="3">
        <f t="shared" si="62"/>
        <v>0.77122359505779192</v>
      </c>
      <c r="G815" s="2"/>
      <c r="H815" s="2">
        <f t="shared" si="63"/>
        <v>1833.865310679882</v>
      </c>
      <c r="I815" s="2">
        <f t="shared" si="64"/>
        <v>1944.25</v>
      </c>
      <c r="J815" s="4">
        <f t="shared" si="65"/>
        <v>110.38468932011801</v>
      </c>
    </row>
    <row r="816" spans="1:10">
      <c r="A816" t="s">
        <v>1459</v>
      </c>
      <c r="B816" t="s">
        <v>1460</v>
      </c>
      <c r="C816" s="2">
        <v>156350</v>
      </c>
      <c r="D816" s="2">
        <v>319200</v>
      </c>
      <c r="E816" s="2">
        <f t="shared" si="61"/>
        <v>162850</v>
      </c>
      <c r="F816" s="3">
        <f t="shared" si="62"/>
        <v>1.0415733930284619</v>
      </c>
      <c r="G816" s="2"/>
      <c r="H816" s="2">
        <f t="shared" si="63"/>
        <v>2285.570676164205</v>
      </c>
      <c r="I816" s="2">
        <f t="shared" si="64"/>
        <v>2793</v>
      </c>
      <c r="J816" s="4">
        <f t="shared" si="65"/>
        <v>507.429323835795</v>
      </c>
    </row>
    <row r="817" spans="1:10">
      <c r="A817" t="s">
        <v>1461</v>
      </c>
      <c r="B817" t="s">
        <v>1462</v>
      </c>
      <c r="C817" s="2">
        <v>331450</v>
      </c>
      <c r="D817" s="2">
        <v>500200</v>
      </c>
      <c r="E817" s="2">
        <f t="shared" si="61"/>
        <v>168750</v>
      </c>
      <c r="F817" s="3">
        <f t="shared" si="62"/>
        <v>0.50912656509277421</v>
      </c>
      <c r="G817" s="2"/>
      <c r="H817" s="2">
        <f t="shared" si="63"/>
        <v>4845.2344139087036</v>
      </c>
      <c r="I817" s="2">
        <f t="shared" si="64"/>
        <v>4376.75</v>
      </c>
      <c r="J817" s="4">
        <f t="shared" si="65"/>
        <v>-468.48441390870357</v>
      </c>
    </row>
    <row r="818" spans="1:10">
      <c r="A818" t="s">
        <v>1463</v>
      </c>
      <c r="B818" t="s">
        <v>1464</v>
      </c>
      <c r="C818" s="2">
        <v>401750</v>
      </c>
      <c r="D818" s="2">
        <v>620900</v>
      </c>
      <c r="E818" s="2">
        <f t="shared" si="61"/>
        <v>219150</v>
      </c>
      <c r="F818" s="3">
        <f t="shared" si="62"/>
        <v>0.54548848786558801</v>
      </c>
      <c r="G818" s="2"/>
      <c r="H818" s="2">
        <f t="shared" si="63"/>
        <v>5872.9006661270832</v>
      </c>
      <c r="I818" s="2">
        <f t="shared" si="64"/>
        <v>5432.875</v>
      </c>
      <c r="J818" s="4">
        <f t="shared" si="65"/>
        <v>-440.02566612708324</v>
      </c>
    </row>
    <row r="819" spans="1:10">
      <c r="A819" t="s">
        <v>1465</v>
      </c>
      <c r="B819" t="s">
        <v>1466</v>
      </c>
      <c r="C819" s="2">
        <v>288400</v>
      </c>
      <c r="D819" s="2">
        <v>769100</v>
      </c>
      <c r="E819" s="2">
        <f t="shared" si="61"/>
        <v>480700</v>
      </c>
      <c r="F819" s="3">
        <f t="shared" si="62"/>
        <v>1.6667822468793343</v>
      </c>
      <c r="G819" s="2"/>
      <c r="H819" s="2">
        <f t="shared" si="63"/>
        <v>4215.9167445203502</v>
      </c>
      <c r="I819" s="2">
        <f t="shared" si="64"/>
        <v>6729.625</v>
      </c>
      <c r="J819" s="4">
        <f t="shared" si="65"/>
        <v>2513.7082554796498</v>
      </c>
    </row>
    <row r="820" spans="1:10">
      <c r="A820" t="s">
        <v>1467</v>
      </c>
      <c r="B820" t="s">
        <v>1468</v>
      </c>
      <c r="C820" s="2">
        <v>149500</v>
      </c>
      <c r="D820" s="2">
        <v>416600</v>
      </c>
      <c r="E820" s="2">
        <f t="shared" si="61"/>
        <v>267100</v>
      </c>
      <c r="F820" s="3">
        <f t="shared" si="62"/>
        <v>1.7866220735785954</v>
      </c>
      <c r="G820" s="2"/>
      <c r="H820" s="2">
        <f t="shared" si="63"/>
        <v>2185.4353443335385</v>
      </c>
      <c r="I820" s="2">
        <f t="shared" si="64"/>
        <v>3645.25</v>
      </c>
      <c r="J820" s="4">
        <f t="shared" si="65"/>
        <v>1459.8146556664615</v>
      </c>
    </row>
    <row r="821" spans="1:10">
      <c r="A821" t="s">
        <v>1469</v>
      </c>
      <c r="B821" t="s">
        <v>1470</v>
      </c>
      <c r="C821" s="2">
        <v>91600</v>
      </c>
      <c r="D821" s="2">
        <v>207300</v>
      </c>
      <c r="E821" s="2">
        <f t="shared" si="61"/>
        <v>115700</v>
      </c>
      <c r="F821" s="3">
        <f t="shared" si="62"/>
        <v>1.2631004366812226</v>
      </c>
      <c r="G821" s="2"/>
      <c r="H821" s="2">
        <f t="shared" si="63"/>
        <v>1339.0359701735927</v>
      </c>
      <c r="I821" s="2">
        <f t="shared" si="64"/>
        <v>1813.875</v>
      </c>
      <c r="J821" s="4">
        <f t="shared" si="65"/>
        <v>474.83902982640734</v>
      </c>
    </row>
    <row r="822" spans="1:10">
      <c r="A822" t="s">
        <v>1471</v>
      </c>
      <c r="B822" t="s">
        <v>1472</v>
      </c>
      <c r="C822" s="2">
        <v>256500</v>
      </c>
      <c r="D822" s="2">
        <v>613100</v>
      </c>
      <c r="E822" s="2">
        <f t="shared" si="61"/>
        <v>356600</v>
      </c>
      <c r="F822" s="3">
        <f t="shared" si="62"/>
        <v>1.390253411306043</v>
      </c>
      <c r="G822" s="2"/>
      <c r="H822" s="2">
        <f t="shared" si="63"/>
        <v>3749.5930824184115</v>
      </c>
      <c r="I822" s="2">
        <f t="shared" si="64"/>
        <v>5364.625</v>
      </c>
      <c r="J822" s="4">
        <f t="shared" si="65"/>
        <v>1615.0319175815885</v>
      </c>
    </row>
    <row r="823" spans="1:10">
      <c r="A823" t="s">
        <v>1473</v>
      </c>
      <c r="B823" t="s">
        <v>1474</v>
      </c>
      <c r="C823" s="2">
        <v>12150</v>
      </c>
      <c r="D823" s="2">
        <v>16500</v>
      </c>
      <c r="E823" s="2">
        <f t="shared" si="61"/>
        <v>4350</v>
      </c>
      <c r="F823" s="3">
        <f t="shared" si="62"/>
        <v>0.35802469135802467</v>
      </c>
      <c r="G823" s="2"/>
      <c r="H823" s="2">
        <f t="shared" si="63"/>
        <v>177.61230390403</v>
      </c>
      <c r="I823" s="2">
        <f t="shared" si="64"/>
        <v>144.375</v>
      </c>
      <c r="J823" s="4">
        <f t="shared" si="65"/>
        <v>-33.23730390403</v>
      </c>
    </row>
    <row r="824" spans="1:10">
      <c r="A824" t="s">
        <v>1475</v>
      </c>
      <c r="B824" t="s">
        <v>1476</v>
      </c>
      <c r="C824" s="2">
        <v>193550</v>
      </c>
      <c r="D824" s="2">
        <v>507100</v>
      </c>
      <c r="E824" s="2">
        <f t="shared" si="61"/>
        <v>313550</v>
      </c>
      <c r="F824" s="3">
        <f t="shared" si="62"/>
        <v>1.6199948333763885</v>
      </c>
      <c r="G824" s="2"/>
      <c r="H824" s="2">
        <f t="shared" si="63"/>
        <v>2829.3713103395071</v>
      </c>
      <c r="I824" s="2">
        <f t="shared" si="64"/>
        <v>4437.125</v>
      </c>
      <c r="J824" s="4">
        <f t="shared" si="65"/>
        <v>1607.7536896604929</v>
      </c>
    </row>
    <row r="825" spans="1:10">
      <c r="A825" t="s">
        <v>1477</v>
      </c>
      <c r="B825" t="s">
        <v>1478</v>
      </c>
      <c r="C825" s="2">
        <v>216400</v>
      </c>
      <c r="D825" s="2">
        <v>541300</v>
      </c>
      <c r="E825" s="2">
        <f t="shared" si="61"/>
        <v>324900</v>
      </c>
      <c r="F825" s="3">
        <f t="shared" si="62"/>
        <v>1.5013863216266174</v>
      </c>
      <c r="G825" s="2"/>
      <c r="H825" s="2">
        <f t="shared" si="63"/>
        <v>3163.3993880520243</v>
      </c>
      <c r="I825" s="2">
        <f t="shared" si="64"/>
        <v>4736.375</v>
      </c>
      <c r="J825" s="4">
        <f t="shared" si="65"/>
        <v>1572.9756119479757</v>
      </c>
    </row>
    <row r="826" spans="1:10">
      <c r="A826" t="s">
        <v>1479</v>
      </c>
      <c r="B826" t="s">
        <v>1480</v>
      </c>
      <c r="C826" s="2">
        <v>255500</v>
      </c>
      <c r="D826" s="2">
        <v>636700</v>
      </c>
      <c r="E826" s="2">
        <f t="shared" si="61"/>
        <v>381200</v>
      </c>
      <c r="F826" s="3">
        <f t="shared" si="62"/>
        <v>1.4919765166340508</v>
      </c>
      <c r="G826" s="2"/>
      <c r="H826" s="2">
        <f t="shared" si="63"/>
        <v>3734.9747858007959</v>
      </c>
      <c r="I826" s="2">
        <f t="shared" si="64"/>
        <v>5571.125</v>
      </c>
      <c r="J826" s="4">
        <f t="shared" si="65"/>
        <v>1836.1502141992041</v>
      </c>
    </row>
    <row r="827" spans="1:10">
      <c r="A827" t="s">
        <v>1481</v>
      </c>
      <c r="B827" t="s">
        <v>1482</v>
      </c>
      <c r="C827" s="2">
        <v>109600</v>
      </c>
      <c r="D827" s="2">
        <v>330700</v>
      </c>
      <c r="E827" s="2">
        <f t="shared" si="61"/>
        <v>221100</v>
      </c>
      <c r="F827" s="3">
        <f t="shared" si="62"/>
        <v>2.0173357664233578</v>
      </c>
      <c r="G827" s="2"/>
      <c r="H827" s="2">
        <f t="shared" si="63"/>
        <v>1602.165309290674</v>
      </c>
      <c r="I827" s="2">
        <f t="shared" si="64"/>
        <v>2893.625</v>
      </c>
      <c r="J827" s="4">
        <f t="shared" si="65"/>
        <v>1291.459690709326</v>
      </c>
    </row>
    <row r="828" spans="1:10">
      <c r="A828" t="s">
        <v>1483</v>
      </c>
      <c r="B828" t="s">
        <v>1484</v>
      </c>
      <c r="C828" s="2">
        <v>142200</v>
      </c>
      <c r="D828" s="2">
        <v>506900</v>
      </c>
      <c r="E828" s="2">
        <f t="shared" si="61"/>
        <v>364700</v>
      </c>
      <c r="F828" s="3">
        <f t="shared" si="62"/>
        <v>2.5646976090014064</v>
      </c>
      <c r="G828" s="2"/>
      <c r="H828" s="2">
        <f t="shared" si="63"/>
        <v>2078.7217790249438</v>
      </c>
      <c r="I828" s="2">
        <f t="shared" si="64"/>
        <v>4435.375</v>
      </c>
      <c r="J828" s="4">
        <f t="shared" si="65"/>
        <v>2356.6532209750562</v>
      </c>
    </row>
    <row r="829" spans="1:10">
      <c r="A829" t="s">
        <v>1485</v>
      </c>
      <c r="B829" t="s">
        <v>1486</v>
      </c>
      <c r="C829" s="2">
        <v>233200</v>
      </c>
      <c r="D829" s="2">
        <v>616800</v>
      </c>
      <c r="E829" s="2">
        <f t="shared" si="61"/>
        <v>383600</v>
      </c>
      <c r="F829" s="3">
        <f t="shared" si="62"/>
        <v>1.6449399656946826</v>
      </c>
      <c r="G829" s="2"/>
      <c r="H829" s="2">
        <f t="shared" si="63"/>
        <v>3408.986771227967</v>
      </c>
      <c r="I829" s="2">
        <f t="shared" si="64"/>
        <v>5397</v>
      </c>
      <c r="J829" s="4">
        <f t="shared" si="65"/>
        <v>1988.013228772033</v>
      </c>
    </row>
    <row r="830" spans="1:10">
      <c r="A830" t="s">
        <v>1487</v>
      </c>
      <c r="B830" t="s">
        <v>1488</v>
      </c>
      <c r="C830" s="2">
        <v>213000</v>
      </c>
      <c r="D830" s="2">
        <v>613100</v>
      </c>
      <c r="E830" s="2">
        <f t="shared" si="61"/>
        <v>400100</v>
      </c>
      <c r="F830" s="3">
        <f t="shared" si="62"/>
        <v>1.8784037558685447</v>
      </c>
      <c r="G830" s="2"/>
      <c r="H830" s="2">
        <f t="shared" si="63"/>
        <v>3113.6971795521313</v>
      </c>
      <c r="I830" s="2">
        <f t="shared" si="64"/>
        <v>5364.625</v>
      </c>
      <c r="J830" s="4">
        <f t="shared" si="65"/>
        <v>2250.9278204478687</v>
      </c>
    </row>
    <row r="831" spans="1:10">
      <c r="A831" t="s">
        <v>1489</v>
      </c>
      <c r="B831" t="s">
        <v>1490</v>
      </c>
      <c r="C831" s="2">
        <v>23400</v>
      </c>
      <c r="D831" s="2">
        <v>39500</v>
      </c>
      <c r="E831" s="2">
        <f t="shared" si="61"/>
        <v>16100</v>
      </c>
      <c r="F831" s="3">
        <f t="shared" si="62"/>
        <v>0.68803418803418803</v>
      </c>
      <c r="G831" s="2"/>
      <c r="H831" s="2">
        <f t="shared" si="63"/>
        <v>342.068140852206</v>
      </c>
      <c r="I831" s="2">
        <f t="shared" si="64"/>
        <v>345.625</v>
      </c>
      <c r="J831" s="4">
        <f t="shared" si="65"/>
        <v>3.5568591477940004</v>
      </c>
    </row>
    <row r="832" spans="1:10">
      <c r="A832" t="s">
        <v>1491</v>
      </c>
      <c r="B832" t="s">
        <v>1492</v>
      </c>
      <c r="C832" s="2">
        <v>147000</v>
      </c>
      <c r="D832" s="2">
        <v>446700</v>
      </c>
      <c r="E832" s="2">
        <f t="shared" si="61"/>
        <v>299700</v>
      </c>
      <c r="F832" s="3">
        <f t="shared" si="62"/>
        <v>2.0387755102040814</v>
      </c>
      <c r="G832" s="2"/>
      <c r="H832" s="2">
        <f t="shared" si="63"/>
        <v>2148.8896027894989</v>
      </c>
      <c r="I832" s="2">
        <f t="shared" si="64"/>
        <v>3908.625</v>
      </c>
      <c r="J832" s="4">
        <f t="shared" si="65"/>
        <v>1759.7353972105011</v>
      </c>
    </row>
    <row r="833" spans="1:10">
      <c r="A833" t="s">
        <v>1493</v>
      </c>
      <c r="B833" t="s">
        <v>1494</v>
      </c>
      <c r="C833" s="2">
        <v>182200</v>
      </c>
      <c r="D833" s="2">
        <v>515400</v>
      </c>
      <c r="E833" s="2">
        <f t="shared" si="61"/>
        <v>333200</v>
      </c>
      <c r="F833" s="3">
        <f t="shared" si="62"/>
        <v>1.8287596048298573</v>
      </c>
      <c r="G833" s="2"/>
      <c r="H833" s="2">
        <f t="shared" si="63"/>
        <v>2663.4536437295692</v>
      </c>
      <c r="I833" s="2">
        <f t="shared" si="64"/>
        <v>4509.75</v>
      </c>
      <c r="J833" s="4">
        <f t="shared" si="65"/>
        <v>1846.2963562704308</v>
      </c>
    </row>
    <row r="834" spans="1:10">
      <c r="A834" t="s">
        <v>1495</v>
      </c>
      <c r="B834" t="s">
        <v>1496</v>
      </c>
      <c r="C834" s="2">
        <v>290800</v>
      </c>
      <c r="D834" s="2">
        <v>715400</v>
      </c>
      <c r="E834" s="2">
        <f t="shared" si="61"/>
        <v>424600</v>
      </c>
      <c r="F834" s="3">
        <f t="shared" si="62"/>
        <v>1.4601100412654746</v>
      </c>
      <c r="G834" s="2"/>
      <c r="H834" s="2">
        <f t="shared" si="63"/>
        <v>4251.000656402628</v>
      </c>
      <c r="I834" s="2">
        <f t="shared" si="64"/>
        <v>6259.75</v>
      </c>
      <c r="J834" s="4">
        <f t="shared" si="65"/>
        <v>2008.749343597372</v>
      </c>
    </row>
    <row r="835" spans="1:10">
      <c r="A835" t="s">
        <v>1497</v>
      </c>
      <c r="B835" t="s">
        <v>1498</v>
      </c>
      <c r="C835" s="2">
        <v>310050</v>
      </c>
      <c r="D835" s="2">
        <v>810800</v>
      </c>
      <c r="E835" s="2">
        <f t="shared" si="61"/>
        <v>500750</v>
      </c>
      <c r="F835" s="3">
        <f t="shared" si="62"/>
        <v>1.6150620867601999</v>
      </c>
      <c r="G835" s="2"/>
      <c r="H835" s="2">
        <f t="shared" si="63"/>
        <v>4532.402866291729</v>
      </c>
      <c r="I835" s="2">
        <f t="shared" si="64"/>
        <v>7094.5</v>
      </c>
      <c r="J835" s="4">
        <f t="shared" si="65"/>
        <v>2562.097133708271</v>
      </c>
    </row>
    <row r="836" spans="1:10">
      <c r="A836" t="s">
        <v>1499</v>
      </c>
      <c r="B836" t="s">
        <v>1500</v>
      </c>
      <c r="C836" s="2">
        <v>165900</v>
      </c>
      <c r="D836" s="2">
        <v>506900</v>
      </c>
      <c r="E836" s="2">
        <f t="shared" si="61"/>
        <v>341000</v>
      </c>
      <c r="F836" s="3">
        <f t="shared" si="62"/>
        <v>2.0554550934297771</v>
      </c>
      <c r="G836" s="2"/>
      <c r="H836" s="2">
        <f t="shared" si="63"/>
        <v>2425.1754088624348</v>
      </c>
      <c r="I836" s="2">
        <f t="shared" si="64"/>
        <v>4435.375</v>
      </c>
      <c r="J836" s="4">
        <f t="shared" si="65"/>
        <v>2010.1995911375652</v>
      </c>
    </row>
    <row r="837" spans="1:10">
      <c r="A837" t="s">
        <v>1501</v>
      </c>
      <c r="B837" t="s">
        <v>1502</v>
      </c>
      <c r="C837" s="2">
        <v>618600</v>
      </c>
      <c r="D837" s="2">
        <v>1391100</v>
      </c>
      <c r="E837" s="2">
        <f t="shared" si="61"/>
        <v>772500</v>
      </c>
      <c r="F837" s="3">
        <f t="shared" si="62"/>
        <v>1.2487875848690593</v>
      </c>
      <c r="G837" s="2"/>
      <c r="H837" s="2">
        <f t="shared" si="63"/>
        <v>9042.8782876570331</v>
      </c>
      <c r="I837" s="2">
        <f t="shared" si="64"/>
        <v>12172.125</v>
      </c>
      <c r="J837" s="4">
        <f t="shared" si="65"/>
        <v>3129.2467123429669</v>
      </c>
    </row>
    <row r="838" spans="1:10">
      <c r="A838" t="s">
        <v>1503</v>
      </c>
      <c r="B838" t="s">
        <v>1504</v>
      </c>
      <c r="C838" s="2">
        <v>138500</v>
      </c>
      <c r="D838" s="2">
        <v>316800</v>
      </c>
      <c r="E838" s="2">
        <f t="shared" si="61"/>
        <v>178300</v>
      </c>
      <c r="F838" s="3">
        <f t="shared" si="62"/>
        <v>1.2873646209386282</v>
      </c>
      <c r="G838" s="2"/>
      <c r="H838" s="2">
        <f t="shared" si="63"/>
        <v>2024.6340815397662</v>
      </c>
      <c r="I838" s="2">
        <f t="shared" si="64"/>
        <v>2772</v>
      </c>
      <c r="J838" s="4">
        <f t="shared" si="65"/>
        <v>747.36591846023384</v>
      </c>
    </row>
    <row r="839" spans="1:10">
      <c r="A839" t="s">
        <v>1505</v>
      </c>
      <c r="B839" t="s">
        <v>1506</v>
      </c>
      <c r="C839" s="2">
        <v>178100</v>
      </c>
      <c r="D839" s="2">
        <v>547600</v>
      </c>
      <c r="E839" s="2">
        <f t="shared" si="61"/>
        <v>369500</v>
      </c>
      <c r="F839" s="3">
        <f t="shared" si="62"/>
        <v>2.0746771476698482</v>
      </c>
      <c r="G839" s="2"/>
      <c r="H839" s="2">
        <f t="shared" si="63"/>
        <v>2603.5186275973456</v>
      </c>
      <c r="I839" s="2">
        <f t="shared" si="64"/>
        <v>4791.5</v>
      </c>
      <c r="J839" s="4">
        <f t="shared" si="65"/>
        <v>2187.9813724026544</v>
      </c>
    </row>
    <row r="840" spans="1:10">
      <c r="A840" t="s">
        <v>1507</v>
      </c>
      <c r="B840" t="s">
        <v>1508</v>
      </c>
      <c r="C840" s="2">
        <v>363100</v>
      </c>
      <c r="D840" s="2">
        <v>810100</v>
      </c>
      <c r="E840" s="2">
        <f t="shared" si="61"/>
        <v>447000</v>
      </c>
      <c r="F840" s="3">
        <f t="shared" si="62"/>
        <v>1.2310658220875792</v>
      </c>
      <c r="G840" s="2"/>
      <c r="H840" s="2">
        <f t="shared" si="63"/>
        <v>5307.903501856239</v>
      </c>
      <c r="I840" s="2">
        <f t="shared" si="64"/>
        <v>7088.375</v>
      </c>
      <c r="J840" s="4">
        <f t="shared" si="65"/>
        <v>1780.471498143761</v>
      </c>
    </row>
    <row r="841" spans="1:10">
      <c r="A841" t="s">
        <v>1509</v>
      </c>
      <c r="B841" t="s">
        <v>1510</v>
      </c>
      <c r="C841" s="2">
        <v>293100</v>
      </c>
      <c r="D841" s="2">
        <v>918000</v>
      </c>
      <c r="E841" s="2">
        <f t="shared" si="61"/>
        <v>624900</v>
      </c>
      <c r="F841" s="3">
        <f t="shared" si="62"/>
        <v>2.1320368474923233</v>
      </c>
      <c r="G841" s="2"/>
      <c r="H841" s="2">
        <f t="shared" si="63"/>
        <v>4284.622738623144</v>
      </c>
      <c r="I841" s="2">
        <f t="shared" si="64"/>
        <v>8032.5</v>
      </c>
      <c r="J841" s="4">
        <f t="shared" si="65"/>
        <v>3747.877261376856</v>
      </c>
    </row>
    <row r="842" spans="1:10">
      <c r="A842" t="s">
        <v>1511</v>
      </c>
      <c r="B842" t="s">
        <v>1512</v>
      </c>
      <c r="C842" s="2">
        <v>319700</v>
      </c>
      <c r="D842" s="2">
        <v>901000</v>
      </c>
      <c r="E842" s="2">
        <f t="shared" si="61"/>
        <v>581300</v>
      </c>
      <c r="F842" s="3">
        <f t="shared" si="62"/>
        <v>1.8182671254300906</v>
      </c>
      <c r="G842" s="2"/>
      <c r="H842" s="2">
        <f t="shared" si="63"/>
        <v>4673.4694286517206</v>
      </c>
      <c r="I842" s="2">
        <f t="shared" si="64"/>
        <v>7883.75</v>
      </c>
      <c r="J842" s="4">
        <f t="shared" si="65"/>
        <v>3210.2805713482794</v>
      </c>
    </row>
    <row r="843" spans="1:10">
      <c r="A843" t="s">
        <v>1513</v>
      </c>
      <c r="B843" t="s">
        <v>1514</v>
      </c>
      <c r="C843" s="2">
        <v>36600</v>
      </c>
      <c r="D843" s="2">
        <v>55100</v>
      </c>
      <c r="E843" s="2">
        <f t="shared" si="61"/>
        <v>18500</v>
      </c>
      <c r="F843" s="3">
        <f t="shared" si="62"/>
        <v>0.50546448087431695</v>
      </c>
      <c r="G843" s="2"/>
      <c r="H843" s="2">
        <f t="shared" si="63"/>
        <v>535.02965620473242</v>
      </c>
      <c r="I843" s="2">
        <f t="shared" si="64"/>
        <v>482.125</v>
      </c>
      <c r="J843" s="4">
        <f t="shared" si="65"/>
        <v>-52.904656204732419</v>
      </c>
    </row>
    <row r="844" spans="1:10">
      <c r="A844" t="s">
        <v>1515</v>
      </c>
      <c r="B844" t="s">
        <v>1516</v>
      </c>
      <c r="C844" s="2">
        <v>102400</v>
      </c>
      <c r="D844" s="2">
        <v>129900</v>
      </c>
      <c r="E844" s="2">
        <f t="shared" si="61"/>
        <v>27500</v>
      </c>
      <c r="F844" s="3">
        <f t="shared" si="62"/>
        <v>0.2685546875</v>
      </c>
      <c r="G844" s="2"/>
      <c r="H844" s="2">
        <f t="shared" si="63"/>
        <v>1496.9135736438416</v>
      </c>
      <c r="I844" s="2">
        <f t="shared" si="64"/>
        <v>1136.625</v>
      </c>
      <c r="J844" s="4">
        <f t="shared" si="65"/>
        <v>-360.28857364384157</v>
      </c>
    </row>
    <row r="845" spans="1:10">
      <c r="A845" t="s">
        <v>1517</v>
      </c>
      <c r="B845" t="s">
        <v>1518</v>
      </c>
      <c r="C845" s="2">
        <v>190400</v>
      </c>
      <c r="D845" s="2">
        <v>303900</v>
      </c>
      <c r="E845" s="2">
        <f t="shared" si="61"/>
        <v>113500</v>
      </c>
      <c r="F845" s="3">
        <f t="shared" si="62"/>
        <v>0.59611344537815125</v>
      </c>
      <c r="G845" s="2"/>
      <c r="H845" s="2">
        <f t="shared" si="63"/>
        <v>2783.3236759940178</v>
      </c>
      <c r="I845" s="2">
        <f t="shared" si="64"/>
        <v>2659.125</v>
      </c>
      <c r="J845" s="4">
        <f t="shared" si="65"/>
        <v>-124.19867599401778</v>
      </c>
    </row>
    <row r="846" spans="1:10">
      <c r="A846" t="s">
        <v>1519</v>
      </c>
      <c r="B846" t="s">
        <v>1520</v>
      </c>
      <c r="C846" s="2">
        <v>45300</v>
      </c>
      <c r="D846" s="2">
        <v>62600</v>
      </c>
      <c r="E846" s="2">
        <f t="shared" si="61"/>
        <v>17300</v>
      </c>
      <c r="F846" s="3">
        <f t="shared" si="62"/>
        <v>0.38189845474613687</v>
      </c>
      <c r="G846" s="2"/>
      <c r="H846" s="2">
        <f t="shared" si="63"/>
        <v>662.20883677798849</v>
      </c>
      <c r="I846" s="2">
        <f t="shared" si="64"/>
        <v>547.75</v>
      </c>
      <c r="J846" s="4">
        <f t="shared" si="65"/>
        <v>-114.45883677798849</v>
      </c>
    </row>
    <row r="847" spans="1:10">
      <c r="A847" t="s">
        <v>1521</v>
      </c>
      <c r="B847" t="s">
        <v>1522</v>
      </c>
      <c r="C847" s="2">
        <v>68900</v>
      </c>
      <c r="D847" s="2">
        <v>90400</v>
      </c>
      <c r="E847" s="2">
        <f t="shared" si="61"/>
        <v>21500</v>
      </c>
      <c r="F847" s="3">
        <f t="shared" si="62"/>
        <v>0.31204644412191584</v>
      </c>
      <c r="G847" s="2"/>
      <c r="H847" s="2">
        <f t="shared" si="63"/>
        <v>1007.2006369537175</v>
      </c>
      <c r="I847" s="2">
        <f t="shared" si="64"/>
        <v>791</v>
      </c>
      <c r="J847" s="4">
        <f t="shared" si="65"/>
        <v>-216.20063695371755</v>
      </c>
    </row>
    <row r="848" spans="1:10">
      <c r="A848" t="s">
        <v>1523</v>
      </c>
      <c r="B848" t="s">
        <v>1524</v>
      </c>
      <c r="C848" s="2">
        <v>68800</v>
      </c>
      <c r="D848" s="2">
        <v>428000</v>
      </c>
      <c r="E848" s="2">
        <f t="shared" si="61"/>
        <v>359200</v>
      </c>
      <c r="F848" s="3">
        <f t="shared" si="62"/>
        <v>5.2209302325581399</v>
      </c>
      <c r="G848" s="2"/>
      <c r="H848" s="2">
        <f t="shared" si="63"/>
        <v>1005.738807291956</v>
      </c>
      <c r="I848" s="2">
        <f t="shared" si="64"/>
        <v>3745</v>
      </c>
      <c r="J848" s="4">
        <f t="shared" si="65"/>
        <v>2739.2611927080438</v>
      </c>
    </row>
    <row r="849" spans="1:10">
      <c r="A849" t="s">
        <v>1525</v>
      </c>
      <c r="B849" t="s">
        <v>1526</v>
      </c>
      <c r="C849" s="2">
        <v>141650</v>
      </c>
      <c r="D849" s="2">
        <v>269700</v>
      </c>
      <c r="E849" s="2">
        <f t="shared" si="61"/>
        <v>128050</v>
      </c>
      <c r="F849" s="3">
        <f t="shared" si="62"/>
        <v>0.90398870455347691</v>
      </c>
      <c r="G849" s="2"/>
      <c r="H849" s="2">
        <f t="shared" si="63"/>
        <v>2070.6817158852555</v>
      </c>
      <c r="I849" s="2">
        <f t="shared" si="64"/>
        <v>2359.875</v>
      </c>
      <c r="J849" s="4">
        <f t="shared" si="65"/>
        <v>289.19328411474453</v>
      </c>
    </row>
    <row r="850" spans="1:10">
      <c r="A850" t="s">
        <v>1527</v>
      </c>
      <c r="B850" t="s">
        <v>1528</v>
      </c>
      <c r="C850" s="2">
        <v>63600</v>
      </c>
      <c r="D850" s="2">
        <v>74900</v>
      </c>
      <c r="E850" s="2">
        <f t="shared" si="61"/>
        <v>11300</v>
      </c>
      <c r="F850" s="3">
        <f t="shared" si="62"/>
        <v>0.17767295597484276</v>
      </c>
      <c r="G850" s="2"/>
      <c r="H850" s="2">
        <f t="shared" si="63"/>
        <v>929.7236648803547</v>
      </c>
      <c r="I850" s="2">
        <f t="shared" si="64"/>
        <v>655.375</v>
      </c>
      <c r="J850" s="4">
        <f t="shared" si="65"/>
        <v>-274.3486648803547</v>
      </c>
    </row>
    <row r="851" spans="1:10">
      <c r="A851" t="s">
        <v>1529</v>
      </c>
      <c r="B851" t="s">
        <v>1530</v>
      </c>
      <c r="C851" s="2">
        <v>4700</v>
      </c>
      <c r="D851" s="2">
        <v>5800</v>
      </c>
      <c r="E851" s="2">
        <f t="shared" si="61"/>
        <v>1100</v>
      </c>
      <c r="F851" s="3">
        <f t="shared" si="62"/>
        <v>0.23404255319148937</v>
      </c>
      <c r="G851" s="2"/>
      <c r="H851" s="2">
        <f t="shared" si="63"/>
        <v>68.705994102793497</v>
      </c>
      <c r="I851" s="2">
        <f t="shared" si="64"/>
        <v>50.75</v>
      </c>
      <c r="J851" s="4">
        <f t="shared" si="65"/>
        <v>-17.955994102793497</v>
      </c>
    </row>
    <row r="852" spans="1:10">
      <c r="A852" t="s">
        <v>1531</v>
      </c>
      <c r="B852" t="s">
        <v>1532</v>
      </c>
      <c r="C852" s="2">
        <v>252950</v>
      </c>
      <c r="D852" s="2">
        <v>514700</v>
      </c>
      <c r="E852" s="2">
        <f t="shared" si="61"/>
        <v>261750</v>
      </c>
      <c r="F852" s="3">
        <f t="shared" si="62"/>
        <v>1.0347894840877643</v>
      </c>
      <c r="G852" s="2"/>
      <c r="H852" s="2">
        <f t="shared" si="63"/>
        <v>3697.6981294258758</v>
      </c>
      <c r="I852" s="2">
        <f t="shared" si="64"/>
        <v>4503.625</v>
      </c>
      <c r="J852" s="4">
        <f t="shared" si="65"/>
        <v>805.92687057412422</v>
      </c>
    </row>
    <row r="853" spans="1:10">
      <c r="A853" t="s">
        <v>1533</v>
      </c>
      <c r="B853" t="s">
        <v>1534</v>
      </c>
      <c r="C853" s="2">
        <v>368500</v>
      </c>
      <c r="D853" s="2">
        <v>697300</v>
      </c>
      <c r="E853" s="2">
        <f t="shared" si="61"/>
        <v>328800</v>
      </c>
      <c r="F853" s="3">
        <f t="shared" si="62"/>
        <v>0.89226594301221163</v>
      </c>
      <c r="G853" s="2"/>
      <c r="H853" s="2">
        <f t="shared" si="63"/>
        <v>5386.8423035913629</v>
      </c>
      <c r="I853" s="2">
        <f t="shared" si="64"/>
        <v>6101.375</v>
      </c>
      <c r="J853" s="4">
        <f t="shared" si="65"/>
        <v>714.53269640863709</v>
      </c>
    </row>
    <row r="854" spans="1:10">
      <c r="A854" t="s">
        <v>1535</v>
      </c>
      <c r="B854" t="s">
        <v>1536</v>
      </c>
      <c r="C854" s="2">
        <v>273250</v>
      </c>
      <c r="D854" s="2">
        <v>535500</v>
      </c>
      <c r="E854" s="2">
        <f t="shared" si="61"/>
        <v>262250</v>
      </c>
      <c r="F854" s="3">
        <f t="shared" si="62"/>
        <v>0.95974382433668803</v>
      </c>
      <c r="G854" s="2"/>
      <c r="H854" s="2">
        <f t="shared" si="63"/>
        <v>3994.4495507634733</v>
      </c>
      <c r="I854" s="2">
        <f t="shared" si="64"/>
        <v>4685.625</v>
      </c>
      <c r="J854" s="4">
        <f t="shared" si="65"/>
        <v>691.17544923652667</v>
      </c>
    </row>
    <row r="855" spans="1:10">
      <c r="A855" t="s">
        <v>1537</v>
      </c>
      <c r="B855" t="s">
        <v>1538</v>
      </c>
      <c r="C855" s="2">
        <v>21400</v>
      </c>
      <c r="D855" s="2">
        <v>49700</v>
      </c>
      <c r="E855" s="2">
        <f t="shared" si="61"/>
        <v>28300</v>
      </c>
      <c r="F855" s="3">
        <f t="shared" si="62"/>
        <v>1.3224299065420562</v>
      </c>
      <c r="G855" s="2"/>
      <c r="H855" s="2">
        <f t="shared" si="63"/>
        <v>312.83154761697466</v>
      </c>
      <c r="I855" s="2">
        <f t="shared" si="64"/>
        <v>434.875</v>
      </c>
      <c r="J855" s="4">
        <f t="shared" si="65"/>
        <v>122.04345238302534</v>
      </c>
    </row>
    <row r="856" spans="1:10">
      <c r="A856" t="s">
        <v>1539</v>
      </c>
      <c r="B856" t="s">
        <v>1538</v>
      </c>
      <c r="C856" s="2">
        <v>22000</v>
      </c>
      <c r="D856" s="2">
        <v>29000</v>
      </c>
      <c r="E856" s="2">
        <f t="shared" si="61"/>
        <v>7000</v>
      </c>
      <c r="F856" s="3">
        <f t="shared" si="62"/>
        <v>0.31818181818181818</v>
      </c>
      <c r="G856" s="2"/>
      <c r="H856" s="2">
        <f t="shared" si="63"/>
        <v>321.60252558754405</v>
      </c>
      <c r="I856" s="2">
        <f t="shared" si="64"/>
        <v>253.75</v>
      </c>
      <c r="J856" s="4">
        <f t="shared" si="65"/>
        <v>-67.852525587544051</v>
      </c>
    </row>
    <row r="857" spans="1:10">
      <c r="A857" t="s">
        <v>1540</v>
      </c>
      <c r="B857" t="s">
        <v>1538</v>
      </c>
      <c r="C857" s="2">
        <v>18400</v>
      </c>
      <c r="D857" s="2">
        <v>24700</v>
      </c>
      <c r="E857" s="2">
        <f t="shared" si="61"/>
        <v>6300</v>
      </c>
      <c r="F857" s="3">
        <f t="shared" si="62"/>
        <v>0.34239130434782611</v>
      </c>
      <c r="G857" s="2"/>
      <c r="H857" s="2">
        <f t="shared" si="63"/>
        <v>268.97665776412776</v>
      </c>
      <c r="I857" s="2">
        <f t="shared" si="64"/>
        <v>216.125</v>
      </c>
      <c r="J857" s="4">
        <f t="shared" si="65"/>
        <v>-52.851657764127765</v>
      </c>
    </row>
    <row r="858" spans="1:10">
      <c r="A858" t="s">
        <v>1541</v>
      </c>
      <c r="B858" t="s">
        <v>1538</v>
      </c>
      <c r="C858" s="2">
        <v>19100</v>
      </c>
      <c r="D858" s="2">
        <v>25600</v>
      </c>
      <c r="E858" s="2">
        <f t="shared" si="61"/>
        <v>6500</v>
      </c>
      <c r="F858" s="3">
        <f t="shared" si="62"/>
        <v>0.34031413612565448</v>
      </c>
      <c r="G858" s="2"/>
      <c r="H858" s="2">
        <f t="shared" si="63"/>
        <v>279.20946539645871</v>
      </c>
      <c r="I858" s="2">
        <f t="shared" si="64"/>
        <v>224</v>
      </c>
      <c r="J858" s="4">
        <f t="shared" si="65"/>
        <v>-55.209465396458711</v>
      </c>
    </row>
    <row r="859" spans="1:10">
      <c r="A859" t="s">
        <v>1542</v>
      </c>
      <c r="B859" t="s">
        <v>1538</v>
      </c>
      <c r="C859" s="2">
        <v>9900</v>
      </c>
      <c r="D859" s="2">
        <v>14700</v>
      </c>
      <c r="E859" s="2">
        <f t="shared" si="61"/>
        <v>4800</v>
      </c>
      <c r="F859" s="3">
        <f t="shared" si="62"/>
        <v>0.48484848484848486</v>
      </c>
      <c r="G859" s="2"/>
      <c r="H859" s="2">
        <f t="shared" si="63"/>
        <v>144.72113651439483</v>
      </c>
      <c r="I859" s="2">
        <f t="shared" si="64"/>
        <v>128.625</v>
      </c>
      <c r="J859" s="4">
        <f t="shared" si="65"/>
        <v>-16.096136514394829</v>
      </c>
    </row>
    <row r="860" spans="1:10">
      <c r="A860" t="s">
        <v>1543</v>
      </c>
      <c r="B860" t="s">
        <v>1538</v>
      </c>
      <c r="C860" s="2">
        <v>9600</v>
      </c>
      <c r="D860" s="2">
        <v>14400</v>
      </c>
      <c r="E860" s="2">
        <f t="shared" si="61"/>
        <v>4800</v>
      </c>
      <c r="F860" s="3">
        <f t="shared" si="62"/>
        <v>0.5</v>
      </c>
      <c r="G860" s="2"/>
      <c r="H860" s="2">
        <f t="shared" si="63"/>
        <v>140.33564752911013</v>
      </c>
      <c r="I860" s="2">
        <f t="shared" si="64"/>
        <v>126</v>
      </c>
      <c r="J860" s="4">
        <f t="shared" si="65"/>
        <v>-14.335647529110133</v>
      </c>
    </row>
    <row r="861" spans="1:10">
      <c r="A861" t="s">
        <v>1544</v>
      </c>
      <c r="B861" t="s">
        <v>1538</v>
      </c>
      <c r="C861" s="2">
        <v>9900</v>
      </c>
      <c r="D861" s="2">
        <v>14800</v>
      </c>
      <c r="E861" s="2">
        <f t="shared" si="61"/>
        <v>4900</v>
      </c>
      <c r="F861" s="3">
        <f t="shared" si="62"/>
        <v>0.49494949494949497</v>
      </c>
      <c r="G861" s="2"/>
      <c r="H861" s="2">
        <f t="shared" si="63"/>
        <v>144.72113651439483</v>
      </c>
      <c r="I861" s="2">
        <f t="shared" si="64"/>
        <v>129.5</v>
      </c>
      <c r="J861" s="4">
        <f t="shared" si="65"/>
        <v>-15.221136514394829</v>
      </c>
    </row>
    <row r="862" spans="1:10">
      <c r="A862" t="s">
        <v>1545</v>
      </c>
      <c r="B862" t="s">
        <v>1538</v>
      </c>
      <c r="C862" s="2">
        <v>9400</v>
      </c>
      <c r="D862" s="2">
        <v>14200</v>
      </c>
      <c r="E862" s="2">
        <f t="shared" si="61"/>
        <v>4800</v>
      </c>
      <c r="F862" s="3">
        <f t="shared" si="62"/>
        <v>0.51063829787234039</v>
      </c>
      <c r="G862" s="2"/>
      <c r="H862" s="2">
        <f t="shared" si="63"/>
        <v>137.41198820558699</v>
      </c>
      <c r="I862" s="2">
        <f t="shared" si="64"/>
        <v>124.25</v>
      </c>
      <c r="J862" s="4">
        <f t="shared" si="65"/>
        <v>-13.161988205586994</v>
      </c>
    </row>
    <row r="863" spans="1:10">
      <c r="A863" t="s">
        <v>1546</v>
      </c>
      <c r="B863" t="s">
        <v>1538</v>
      </c>
      <c r="C863" s="2">
        <v>473000</v>
      </c>
      <c r="D863" s="2">
        <v>779000</v>
      </c>
      <c r="E863" s="2">
        <f t="shared" si="61"/>
        <v>306000</v>
      </c>
      <c r="F863" s="3">
        <f t="shared" si="62"/>
        <v>0.64693446088794926</v>
      </c>
      <c r="G863" s="2"/>
      <c r="H863" s="2">
        <f t="shared" si="63"/>
        <v>6914.4543001321972</v>
      </c>
      <c r="I863" s="2">
        <f t="shared" si="64"/>
        <v>6816.25</v>
      </c>
      <c r="J863" s="4">
        <f t="shared" si="65"/>
        <v>-98.204300132197204</v>
      </c>
    </row>
    <row r="864" spans="1:10">
      <c r="A864" t="s">
        <v>1547</v>
      </c>
      <c r="B864" t="s">
        <v>1243</v>
      </c>
      <c r="C864" s="2">
        <v>85500</v>
      </c>
      <c r="D864" s="2">
        <v>113000</v>
      </c>
      <c r="E864" s="2">
        <f t="shared" si="61"/>
        <v>27500</v>
      </c>
      <c r="F864" s="3">
        <f t="shared" si="62"/>
        <v>0.32163742690058478</v>
      </c>
      <c r="G864" s="2"/>
      <c r="H864" s="2">
        <f t="shared" si="63"/>
        <v>1249.864360806137</v>
      </c>
      <c r="I864" s="2">
        <f t="shared" si="64"/>
        <v>988.75</v>
      </c>
      <c r="J864" s="4">
        <f t="shared" si="65"/>
        <v>-261.11436080613703</v>
      </c>
    </row>
    <row r="865" spans="1:10">
      <c r="A865" t="s">
        <v>1548</v>
      </c>
      <c r="B865" t="s">
        <v>1549</v>
      </c>
      <c r="C865" s="2">
        <v>175750</v>
      </c>
      <c r="D865" s="2">
        <v>367000</v>
      </c>
      <c r="E865" s="2">
        <f t="shared" ref="E865:E928" si="66">D865-C865</f>
        <v>191250</v>
      </c>
      <c r="F865" s="3">
        <f t="shared" ref="F865:F928" si="67">IF(OR(C865=0,ISBLANK(C865)),"",E865/C865)</f>
        <v>1.0881934566145093</v>
      </c>
      <c r="G865" s="2"/>
      <c r="H865" s="2">
        <f t="shared" ref="H865:H928" si="68">C865*$H$29/1000</f>
        <v>2569.1656305459487</v>
      </c>
      <c r="I865" s="2">
        <f t="shared" ref="I865:I928" si="69">D865*$I$30/1000</f>
        <v>3211.25</v>
      </c>
      <c r="J865" s="4">
        <f t="shared" ref="J865:J928" si="70">I865-H865</f>
        <v>642.08436945405128</v>
      </c>
    </row>
    <row r="866" spans="1:10">
      <c r="A866" t="s">
        <v>1550</v>
      </c>
      <c r="B866" t="s">
        <v>1551</v>
      </c>
      <c r="C866" s="2">
        <v>165000</v>
      </c>
      <c r="D866" s="2">
        <v>294900</v>
      </c>
      <c r="E866" s="2">
        <f t="shared" si="66"/>
        <v>129900</v>
      </c>
      <c r="F866" s="3">
        <f t="shared" si="67"/>
        <v>0.78727272727272724</v>
      </c>
      <c r="G866" s="2"/>
      <c r="H866" s="2">
        <f t="shared" si="68"/>
        <v>2412.0189419065805</v>
      </c>
      <c r="I866" s="2">
        <f t="shared" si="69"/>
        <v>2580.375</v>
      </c>
      <c r="J866" s="4">
        <f t="shared" si="70"/>
        <v>168.35605809341951</v>
      </c>
    </row>
    <row r="867" spans="1:10">
      <c r="A867" t="s">
        <v>1552</v>
      </c>
      <c r="B867" t="s">
        <v>1553</v>
      </c>
      <c r="C867" s="2">
        <v>124700</v>
      </c>
      <c r="D867" s="2">
        <v>231600</v>
      </c>
      <c r="E867" s="2">
        <f t="shared" si="66"/>
        <v>106900</v>
      </c>
      <c r="F867" s="3">
        <f t="shared" si="67"/>
        <v>0.85725741780272657</v>
      </c>
      <c r="G867" s="2"/>
      <c r="H867" s="2">
        <f t="shared" si="68"/>
        <v>1822.9015882166702</v>
      </c>
      <c r="I867" s="2">
        <f t="shared" si="69"/>
        <v>2026.5</v>
      </c>
      <c r="J867" s="4">
        <f t="shared" si="70"/>
        <v>203.59841178332977</v>
      </c>
    </row>
    <row r="868" spans="1:10">
      <c r="A868" t="s">
        <v>1554</v>
      </c>
      <c r="B868" t="s">
        <v>1555</v>
      </c>
      <c r="C868" s="2">
        <v>158950</v>
      </c>
      <c r="D868" s="2">
        <v>352800</v>
      </c>
      <c r="E868" s="2">
        <f t="shared" si="66"/>
        <v>193850</v>
      </c>
      <c r="F868" s="3">
        <f t="shared" si="67"/>
        <v>1.219565901226801</v>
      </c>
      <c r="G868" s="2"/>
      <c r="H868" s="2">
        <f t="shared" si="68"/>
        <v>2323.578247370006</v>
      </c>
      <c r="I868" s="2">
        <f t="shared" si="69"/>
        <v>3087</v>
      </c>
      <c r="J868" s="4">
        <f t="shared" si="70"/>
        <v>763.42175262999399</v>
      </c>
    </row>
    <row r="869" spans="1:10">
      <c r="A869" t="s">
        <v>1556</v>
      </c>
      <c r="B869" t="s">
        <v>1555</v>
      </c>
      <c r="C869" s="2">
        <v>222400</v>
      </c>
      <c r="D869" s="2">
        <v>479000</v>
      </c>
      <c r="E869" s="2">
        <f t="shared" si="66"/>
        <v>256600</v>
      </c>
      <c r="F869" s="3">
        <f t="shared" si="67"/>
        <v>1.1537769784172662</v>
      </c>
      <c r="G869" s="2"/>
      <c r="H869" s="2">
        <f t="shared" si="68"/>
        <v>3251.1091677577183</v>
      </c>
      <c r="I869" s="2">
        <f t="shared" si="69"/>
        <v>4191.25</v>
      </c>
      <c r="J869" s="4">
        <f t="shared" si="70"/>
        <v>940.1408322422817</v>
      </c>
    </row>
    <row r="870" spans="1:10">
      <c r="A870" t="s">
        <v>1557</v>
      </c>
      <c r="B870" t="s">
        <v>1558</v>
      </c>
      <c r="C870" s="2">
        <v>748500</v>
      </c>
      <c r="D870" s="2">
        <v>1400900</v>
      </c>
      <c r="E870" s="2">
        <f t="shared" si="66"/>
        <v>652400</v>
      </c>
      <c r="F870" s="3">
        <f t="shared" si="67"/>
        <v>0.87160988643954573</v>
      </c>
      <c r="G870" s="2"/>
      <c r="H870" s="2">
        <f t="shared" si="68"/>
        <v>10941.795018285306</v>
      </c>
      <c r="I870" s="2">
        <f t="shared" si="69"/>
        <v>12257.875</v>
      </c>
      <c r="J870" s="4">
        <f t="shared" si="70"/>
        <v>1316.0799817146944</v>
      </c>
    </row>
    <row r="871" spans="1:10">
      <c r="A871" t="s">
        <v>1559</v>
      </c>
      <c r="B871" t="s">
        <v>1560</v>
      </c>
      <c r="C871" s="2">
        <v>47300</v>
      </c>
      <c r="D871" s="2">
        <v>75600</v>
      </c>
      <c r="E871" s="2">
        <f t="shared" si="66"/>
        <v>28300</v>
      </c>
      <c r="F871" s="3">
        <f t="shared" si="67"/>
        <v>0.59830866807610994</v>
      </c>
      <c r="G871" s="2"/>
      <c r="H871" s="2">
        <f t="shared" si="68"/>
        <v>691.44543001321972</v>
      </c>
      <c r="I871" s="2">
        <f t="shared" si="69"/>
        <v>661.5</v>
      </c>
      <c r="J871" s="4">
        <f t="shared" si="70"/>
        <v>-29.94543001321972</v>
      </c>
    </row>
    <row r="872" spans="1:10">
      <c r="A872" t="s">
        <v>1561</v>
      </c>
      <c r="B872" t="s">
        <v>1562</v>
      </c>
      <c r="C872" s="2">
        <v>23000</v>
      </c>
      <c r="D872" s="2">
        <v>27000</v>
      </c>
      <c r="E872" s="2">
        <f t="shared" si="66"/>
        <v>4000</v>
      </c>
      <c r="F872" s="3">
        <f t="shared" si="67"/>
        <v>0.17391304347826086</v>
      </c>
      <c r="G872" s="2"/>
      <c r="H872" s="2">
        <f t="shared" si="68"/>
        <v>336.22082220515972</v>
      </c>
      <c r="I872" s="2">
        <f t="shared" si="69"/>
        <v>236.25</v>
      </c>
      <c r="J872" s="4">
        <f t="shared" si="70"/>
        <v>-99.97082220515972</v>
      </c>
    </row>
    <row r="873" spans="1:10">
      <c r="A873" t="s">
        <v>1563</v>
      </c>
      <c r="B873" t="s">
        <v>1562</v>
      </c>
      <c r="C873" s="2">
        <v>306050</v>
      </c>
      <c r="D873" s="2">
        <v>553700</v>
      </c>
      <c r="E873" s="2">
        <f t="shared" si="66"/>
        <v>247650</v>
      </c>
      <c r="F873" s="3">
        <f t="shared" si="67"/>
        <v>0.80918150628982188</v>
      </c>
      <c r="G873" s="2"/>
      <c r="H873" s="2">
        <f t="shared" si="68"/>
        <v>4473.9296798212672</v>
      </c>
      <c r="I873" s="2">
        <f t="shared" si="69"/>
        <v>4844.875</v>
      </c>
      <c r="J873" s="4">
        <f t="shared" si="70"/>
        <v>370.9453201787328</v>
      </c>
    </row>
    <row r="874" spans="1:10">
      <c r="A874" t="s">
        <v>1564</v>
      </c>
      <c r="B874" t="s">
        <v>1565</v>
      </c>
      <c r="C874" s="2">
        <v>4800</v>
      </c>
      <c r="D874" s="2">
        <v>5600</v>
      </c>
      <c r="E874" s="2">
        <f t="shared" si="66"/>
        <v>800</v>
      </c>
      <c r="F874" s="3">
        <f t="shared" si="67"/>
        <v>0.16666666666666666</v>
      </c>
      <c r="G874" s="2"/>
      <c r="H874" s="2">
        <f t="shared" si="68"/>
        <v>70.167823764555067</v>
      </c>
      <c r="I874" s="2">
        <f t="shared" si="69"/>
        <v>49</v>
      </c>
      <c r="J874" s="4">
        <f t="shared" si="70"/>
        <v>-21.167823764555067</v>
      </c>
    </row>
    <row r="875" spans="1:10">
      <c r="A875" t="s">
        <v>1566</v>
      </c>
      <c r="B875" t="s">
        <v>1567</v>
      </c>
      <c r="C875" s="2">
        <v>13400</v>
      </c>
      <c r="D875" s="2">
        <v>15800</v>
      </c>
      <c r="E875" s="2">
        <f t="shared" si="66"/>
        <v>2400</v>
      </c>
      <c r="F875" s="3">
        <f t="shared" si="67"/>
        <v>0.17910447761194029</v>
      </c>
      <c r="G875" s="2"/>
      <c r="H875" s="2">
        <f t="shared" si="68"/>
        <v>195.88517467604956</v>
      </c>
      <c r="I875" s="2">
        <f t="shared" si="69"/>
        <v>138.25</v>
      </c>
      <c r="J875" s="4">
        <f t="shared" si="70"/>
        <v>-57.635174676049559</v>
      </c>
    </row>
    <row r="876" spans="1:10">
      <c r="A876" t="s">
        <v>1568</v>
      </c>
      <c r="B876" t="s">
        <v>1569</v>
      </c>
      <c r="C876" s="2">
        <v>4800</v>
      </c>
      <c r="D876" s="2">
        <v>5600</v>
      </c>
      <c r="E876" s="2">
        <f t="shared" si="66"/>
        <v>800</v>
      </c>
      <c r="F876" s="3">
        <f t="shared" si="67"/>
        <v>0.16666666666666666</v>
      </c>
      <c r="G876" s="2"/>
      <c r="H876" s="2">
        <f t="shared" si="68"/>
        <v>70.167823764555067</v>
      </c>
      <c r="I876" s="2">
        <f t="shared" si="69"/>
        <v>49</v>
      </c>
      <c r="J876" s="4">
        <f t="shared" si="70"/>
        <v>-21.167823764555067</v>
      </c>
    </row>
    <row r="877" spans="1:10">
      <c r="A877" t="s">
        <v>1570</v>
      </c>
      <c r="B877" t="s">
        <v>1565</v>
      </c>
      <c r="C877" s="2">
        <v>4800</v>
      </c>
      <c r="D877" s="2">
        <v>5600</v>
      </c>
      <c r="E877" s="2">
        <f t="shared" si="66"/>
        <v>800</v>
      </c>
      <c r="F877" s="3">
        <f t="shared" si="67"/>
        <v>0.16666666666666666</v>
      </c>
      <c r="G877" s="2"/>
      <c r="H877" s="2">
        <f t="shared" si="68"/>
        <v>70.167823764555067</v>
      </c>
      <c r="I877" s="2">
        <f t="shared" si="69"/>
        <v>49</v>
      </c>
      <c r="J877" s="4">
        <f t="shared" si="70"/>
        <v>-21.167823764555067</v>
      </c>
    </row>
    <row r="878" spans="1:10">
      <c r="A878" t="s">
        <v>1571</v>
      </c>
      <c r="B878" t="s">
        <v>1572</v>
      </c>
      <c r="C878" s="2">
        <v>180050</v>
      </c>
      <c r="D878" s="2">
        <v>356600</v>
      </c>
      <c r="E878" s="2">
        <f t="shared" si="66"/>
        <v>176550</v>
      </c>
      <c r="F878" s="3">
        <f t="shared" si="67"/>
        <v>0.98056095529019716</v>
      </c>
      <c r="G878" s="2"/>
      <c r="H878" s="2">
        <f t="shared" si="68"/>
        <v>2632.024306001696</v>
      </c>
      <c r="I878" s="2">
        <f t="shared" si="69"/>
        <v>3120.25</v>
      </c>
      <c r="J878" s="4">
        <f t="shared" si="70"/>
        <v>488.225693998304</v>
      </c>
    </row>
    <row r="879" spans="1:10">
      <c r="A879" t="s">
        <v>1573</v>
      </c>
      <c r="B879" t="s">
        <v>1574</v>
      </c>
      <c r="C879" s="2">
        <v>32400</v>
      </c>
      <c r="D879" s="2">
        <v>50600</v>
      </c>
      <c r="E879" s="2">
        <f t="shared" si="66"/>
        <v>18200</v>
      </c>
      <c r="F879" s="3">
        <f t="shared" si="67"/>
        <v>0.56172839506172845</v>
      </c>
      <c r="G879" s="2"/>
      <c r="H879" s="2">
        <f t="shared" si="68"/>
        <v>473.63281041074674</v>
      </c>
      <c r="I879" s="2">
        <f t="shared" si="69"/>
        <v>442.75</v>
      </c>
      <c r="J879" s="4">
        <f t="shared" si="70"/>
        <v>-30.882810410746742</v>
      </c>
    </row>
    <row r="880" spans="1:10">
      <c r="A880" t="s">
        <v>1575</v>
      </c>
      <c r="B880" t="s">
        <v>1576</v>
      </c>
      <c r="C880" s="2">
        <v>144800</v>
      </c>
      <c r="D880" s="2">
        <v>288000</v>
      </c>
      <c r="E880" s="2">
        <f t="shared" si="66"/>
        <v>143200</v>
      </c>
      <c r="F880" s="3">
        <f t="shared" si="67"/>
        <v>0.98895027624309395</v>
      </c>
      <c r="G880" s="2"/>
      <c r="H880" s="2">
        <f t="shared" si="68"/>
        <v>2116.7293502307448</v>
      </c>
      <c r="I880" s="2">
        <f t="shared" si="69"/>
        <v>2520</v>
      </c>
      <c r="J880" s="4">
        <f t="shared" si="70"/>
        <v>403.27064976925521</v>
      </c>
    </row>
    <row r="881" spans="1:10">
      <c r="A881" t="s">
        <v>1577</v>
      </c>
      <c r="B881" t="s">
        <v>1578</v>
      </c>
      <c r="C881" s="2">
        <v>112050</v>
      </c>
      <c r="D881" s="2">
        <v>179600</v>
      </c>
      <c r="E881" s="2">
        <f t="shared" si="66"/>
        <v>67550</v>
      </c>
      <c r="F881" s="3">
        <f t="shared" si="67"/>
        <v>0.6028558679161089</v>
      </c>
      <c r="G881" s="2"/>
      <c r="H881" s="2">
        <f t="shared" si="68"/>
        <v>1637.9801360038323</v>
      </c>
      <c r="I881" s="2">
        <f t="shared" si="69"/>
        <v>1571.5</v>
      </c>
      <c r="J881" s="4">
        <f t="shared" si="70"/>
        <v>-66.480136003832285</v>
      </c>
    </row>
    <row r="882" spans="1:10">
      <c r="A882" t="s">
        <v>1579</v>
      </c>
      <c r="B882" t="s">
        <v>1580</v>
      </c>
      <c r="C882" s="2">
        <v>108850</v>
      </c>
      <c r="D882" s="2">
        <v>198600</v>
      </c>
      <c r="E882" s="2">
        <f t="shared" si="66"/>
        <v>89750</v>
      </c>
      <c r="F882" s="3">
        <f t="shared" si="67"/>
        <v>0.82452916858061553</v>
      </c>
      <c r="G882" s="2"/>
      <c r="H882" s="2">
        <f t="shared" si="68"/>
        <v>1591.2015868274623</v>
      </c>
      <c r="I882" s="2">
        <f t="shared" si="69"/>
        <v>1737.75</v>
      </c>
      <c r="J882" s="4">
        <f t="shared" si="70"/>
        <v>146.54841317253772</v>
      </c>
    </row>
    <row r="883" spans="1:10">
      <c r="A883" t="s">
        <v>1581</v>
      </c>
      <c r="B883" t="s">
        <v>1582</v>
      </c>
      <c r="C883" s="2">
        <v>93650</v>
      </c>
      <c r="D883" s="2">
        <v>127100</v>
      </c>
      <c r="E883" s="2">
        <f t="shared" si="66"/>
        <v>33450</v>
      </c>
      <c r="F883" s="3">
        <f t="shared" si="67"/>
        <v>0.35718099305926321</v>
      </c>
      <c r="G883" s="2"/>
      <c r="H883" s="2">
        <f t="shared" si="68"/>
        <v>1369.0034782397047</v>
      </c>
      <c r="I883" s="2">
        <f t="shared" si="69"/>
        <v>1112.125</v>
      </c>
      <c r="J883" s="4">
        <f t="shared" si="70"/>
        <v>-256.87847823970469</v>
      </c>
    </row>
    <row r="884" spans="1:10">
      <c r="A884" t="s">
        <v>1583</v>
      </c>
      <c r="B884" t="s">
        <v>1584</v>
      </c>
      <c r="C884" s="2">
        <v>158850</v>
      </c>
      <c r="D884" s="2">
        <v>263600</v>
      </c>
      <c r="E884" s="2">
        <f t="shared" si="66"/>
        <v>104750</v>
      </c>
      <c r="F884" s="3">
        <f t="shared" si="67"/>
        <v>0.65942713251495122</v>
      </c>
      <c r="G884" s="2"/>
      <c r="H884" s="2">
        <f t="shared" si="68"/>
        <v>2322.1164177082442</v>
      </c>
      <c r="I884" s="2">
        <f t="shared" si="69"/>
        <v>2306.5</v>
      </c>
      <c r="J884" s="4">
        <f t="shared" si="70"/>
        <v>-15.616417708244171</v>
      </c>
    </row>
    <row r="885" spans="1:10">
      <c r="A885" t="s">
        <v>1585</v>
      </c>
      <c r="B885" t="s">
        <v>1586</v>
      </c>
      <c r="C885" s="2">
        <v>124150</v>
      </c>
      <c r="D885" s="2">
        <v>221700</v>
      </c>
      <c r="E885" s="2">
        <f t="shared" si="66"/>
        <v>97550</v>
      </c>
      <c r="F885" s="3">
        <f t="shared" si="67"/>
        <v>0.78574305275875955</v>
      </c>
      <c r="G885" s="2"/>
      <c r="H885" s="2">
        <f t="shared" si="68"/>
        <v>1814.8615250769817</v>
      </c>
      <c r="I885" s="2">
        <f t="shared" si="69"/>
        <v>1939.875</v>
      </c>
      <c r="J885" s="4">
        <f t="shared" si="70"/>
        <v>125.01347492301829</v>
      </c>
    </row>
    <row r="886" spans="1:10">
      <c r="A886" t="s">
        <v>1587</v>
      </c>
      <c r="B886" t="s">
        <v>1588</v>
      </c>
      <c r="C886" s="2">
        <v>98150</v>
      </c>
      <c r="D886" s="2">
        <v>168200</v>
      </c>
      <c r="E886" s="2">
        <f t="shared" si="66"/>
        <v>70050</v>
      </c>
      <c r="F886" s="3">
        <f t="shared" si="67"/>
        <v>0.71370351502801832</v>
      </c>
      <c r="G886" s="2"/>
      <c r="H886" s="2">
        <f t="shared" si="68"/>
        <v>1434.785813018975</v>
      </c>
      <c r="I886" s="2">
        <f t="shared" si="69"/>
        <v>1471.75</v>
      </c>
      <c r="J886" s="4">
        <f t="shared" si="70"/>
        <v>36.964186981025023</v>
      </c>
    </row>
    <row r="887" spans="1:10">
      <c r="A887" t="s">
        <v>1589</v>
      </c>
      <c r="B887" t="s">
        <v>1590</v>
      </c>
      <c r="C887" s="2">
        <v>239250</v>
      </c>
      <c r="D887" s="2">
        <v>522700</v>
      </c>
      <c r="E887" s="2">
        <f t="shared" si="66"/>
        <v>283450</v>
      </c>
      <c r="F887" s="3">
        <f t="shared" si="67"/>
        <v>1.1847439916405433</v>
      </c>
      <c r="G887" s="2"/>
      <c r="H887" s="2">
        <f t="shared" si="68"/>
        <v>3497.4274657645415</v>
      </c>
      <c r="I887" s="2">
        <f t="shared" si="69"/>
        <v>4573.625</v>
      </c>
      <c r="J887" s="4">
        <f t="shared" si="70"/>
        <v>1076.1975342354585</v>
      </c>
    </row>
    <row r="888" spans="1:10">
      <c r="A888" t="s">
        <v>1591</v>
      </c>
      <c r="B888" t="s">
        <v>1592</v>
      </c>
      <c r="C888" s="2">
        <v>24300</v>
      </c>
      <c r="D888" s="2">
        <v>31600</v>
      </c>
      <c r="E888" s="2">
        <f t="shared" si="66"/>
        <v>7300</v>
      </c>
      <c r="F888" s="3">
        <f t="shared" si="67"/>
        <v>0.30041152263374488</v>
      </c>
      <c r="G888" s="2"/>
      <c r="H888" s="2">
        <f t="shared" si="68"/>
        <v>355.22460780806</v>
      </c>
      <c r="I888" s="2">
        <f t="shared" si="69"/>
        <v>276.5</v>
      </c>
      <c r="J888" s="4">
        <f t="shared" si="70"/>
        <v>-78.72460780806</v>
      </c>
    </row>
    <row r="889" spans="1:10">
      <c r="A889" t="s">
        <v>1593</v>
      </c>
      <c r="B889" t="s">
        <v>1594</v>
      </c>
      <c r="C889" s="2">
        <v>30700</v>
      </c>
      <c r="D889" s="2">
        <v>32600</v>
      </c>
      <c r="E889" s="2">
        <f t="shared" si="66"/>
        <v>1900</v>
      </c>
      <c r="F889" s="3">
        <f t="shared" si="67"/>
        <v>6.1889250814332247E-2</v>
      </c>
      <c r="G889" s="2"/>
      <c r="H889" s="2">
        <f t="shared" si="68"/>
        <v>448.78170616080013</v>
      </c>
      <c r="I889" s="2">
        <f t="shared" si="69"/>
        <v>285.25</v>
      </c>
      <c r="J889" s="4">
        <f t="shared" si="70"/>
        <v>-163.53170616080013</v>
      </c>
    </row>
    <row r="890" spans="1:10">
      <c r="A890" t="s">
        <v>1595</v>
      </c>
      <c r="B890" t="s">
        <v>1596</v>
      </c>
      <c r="C890" s="2">
        <v>104650</v>
      </c>
      <c r="D890" s="2">
        <v>187700</v>
      </c>
      <c r="E890" s="2">
        <f t="shared" si="66"/>
        <v>83050</v>
      </c>
      <c r="F890" s="3">
        <f t="shared" si="67"/>
        <v>0.7935977066411849</v>
      </c>
      <c r="G890" s="2"/>
      <c r="H890" s="2">
        <f t="shared" si="68"/>
        <v>1529.8047410334768</v>
      </c>
      <c r="I890" s="2">
        <f t="shared" si="69"/>
        <v>1642.375</v>
      </c>
      <c r="J890" s="4">
        <f t="shared" si="70"/>
        <v>112.57025896652317</v>
      </c>
    </row>
    <row r="891" spans="1:10">
      <c r="A891" t="s">
        <v>1597</v>
      </c>
      <c r="B891" t="s">
        <v>1598</v>
      </c>
      <c r="C891" s="2">
        <v>63500</v>
      </c>
      <c r="D891" s="2">
        <v>110000</v>
      </c>
      <c r="E891" s="2">
        <f t="shared" si="66"/>
        <v>46500</v>
      </c>
      <c r="F891" s="3">
        <f t="shared" si="67"/>
        <v>0.73228346456692917</v>
      </c>
      <c r="G891" s="2"/>
      <c r="H891" s="2">
        <f t="shared" si="68"/>
        <v>928.26183521859309</v>
      </c>
      <c r="I891" s="2">
        <f t="shared" si="69"/>
        <v>962.5</v>
      </c>
      <c r="J891" s="4">
        <f t="shared" si="70"/>
        <v>34.238164781406908</v>
      </c>
    </row>
    <row r="892" spans="1:10">
      <c r="A892" t="s">
        <v>1599</v>
      </c>
      <c r="B892" t="s">
        <v>1600</v>
      </c>
      <c r="C892" s="2">
        <v>73800</v>
      </c>
      <c r="D892" s="2">
        <v>144200</v>
      </c>
      <c r="E892" s="2">
        <f t="shared" si="66"/>
        <v>70400</v>
      </c>
      <c r="F892" s="3">
        <f t="shared" si="67"/>
        <v>0.95392953929539293</v>
      </c>
      <c r="G892" s="2"/>
      <c r="H892" s="2">
        <f t="shared" si="68"/>
        <v>1078.8302903800341</v>
      </c>
      <c r="I892" s="2">
        <f t="shared" si="69"/>
        <v>1261.75</v>
      </c>
      <c r="J892" s="4">
        <f t="shared" si="70"/>
        <v>182.91970961996594</v>
      </c>
    </row>
    <row r="893" spans="1:10">
      <c r="A893" t="s">
        <v>1601</v>
      </c>
      <c r="B893" t="s">
        <v>1602</v>
      </c>
      <c r="C893" s="2">
        <v>170250</v>
      </c>
      <c r="D893" s="2">
        <v>342700</v>
      </c>
      <c r="E893" s="2">
        <f t="shared" si="66"/>
        <v>172450</v>
      </c>
      <c r="F893" s="3">
        <f t="shared" si="67"/>
        <v>1.0129221732745961</v>
      </c>
      <c r="G893" s="2"/>
      <c r="H893" s="2">
        <f t="shared" si="68"/>
        <v>2488.7649991490625</v>
      </c>
      <c r="I893" s="2">
        <f t="shared" si="69"/>
        <v>2998.625</v>
      </c>
      <c r="J893" s="4">
        <f t="shared" si="70"/>
        <v>509.86000085093747</v>
      </c>
    </row>
    <row r="894" spans="1:10">
      <c r="A894" t="s">
        <v>1603</v>
      </c>
      <c r="B894" t="s">
        <v>1604</v>
      </c>
      <c r="C894" s="2">
        <v>80200</v>
      </c>
      <c r="D894" s="2">
        <v>126200</v>
      </c>
      <c r="E894" s="2">
        <f t="shared" si="66"/>
        <v>46000</v>
      </c>
      <c r="F894" s="3">
        <f t="shared" si="67"/>
        <v>0.57356608478802995</v>
      </c>
      <c r="G894" s="2"/>
      <c r="H894" s="2">
        <f t="shared" si="68"/>
        <v>1172.3873887327741</v>
      </c>
      <c r="I894" s="2">
        <f t="shared" si="69"/>
        <v>1104.25</v>
      </c>
      <c r="J894" s="4">
        <f t="shared" si="70"/>
        <v>-68.13738873277407</v>
      </c>
    </row>
    <row r="895" spans="1:10">
      <c r="A895" t="s">
        <v>1605</v>
      </c>
      <c r="B895" t="s">
        <v>1606</v>
      </c>
      <c r="C895" s="2">
        <v>96700</v>
      </c>
      <c r="D895" s="2">
        <v>221400</v>
      </c>
      <c r="E895" s="2">
        <f t="shared" si="66"/>
        <v>124700</v>
      </c>
      <c r="F895" s="3">
        <f t="shared" si="67"/>
        <v>1.2895553257497414</v>
      </c>
      <c r="G895" s="2"/>
      <c r="H895" s="2">
        <f t="shared" si="68"/>
        <v>1413.5892829234324</v>
      </c>
      <c r="I895" s="2">
        <f t="shared" si="69"/>
        <v>1937.25</v>
      </c>
      <c r="J895" s="4">
        <f t="shared" si="70"/>
        <v>523.66071707656761</v>
      </c>
    </row>
    <row r="896" spans="1:10">
      <c r="A896" t="s">
        <v>1607</v>
      </c>
      <c r="B896" t="s">
        <v>1606</v>
      </c>
      <c r="C896" s="2">
        <v>32000</v>
      </c>
      <c r="D896" s="2">
        <v>98900</v>
      </c>
      <c r="E896" s="2">
        <f t="shared" si="66"/>
        <v>66900</v>
      </c>
      <c r="F896" s="3">
        <f t="shared" si="67"/>
        <v>2.0906250000000002</v>
      </c>
      <c r="G896" s="2"/>
      <c r="H896" s="2">
        <f t="shared" si="68"/>
        <v>467.78549176370046</v>
      </c>
      <c r="I896" s="2">
        <f t="shared" si="69"/>
        <v>865.375</v>
      </c>
      <c r="J896" s="4">
        <f t="shared" si="70"/>
        <v>397.58950823629954</v>
      </c>
    </row>
    <row r="897" spans="1:10">
      <c r="A897" t="s">
        <v>1608</v>
      </c>
      <c r="B897" t="s">
        <v>1609</v>
      </c>
      <c r="C897" s="2">
        <v>210300</v>
      </c>
      <c r="D897" s="2">
        <v>440400</v>
      </c>
      <c r="E897" s="2">
        <f t="shared" si="66"/>
        <v>230100</v>
      </c>
      <c r="F897" s="3">
        <f t="shared" si="67"/>
        <v>1.0941512125534949</v>
      </c>
      <c r="G897" s="2"/>
      <c r="H897" s="2">
        <f t="shared" si="68"/>
        <v>3074.2277786845689</v>
      </c>
      <c r="I897" s="2">
        <f t="shared" si="69"/>
        <v>3853.5</v>
      </c>
      <c r="J897" s="4">
        <f t="shared" si="70"/>
        <v>779.27222131543112</v>
      </c>
    </row>
    <row r="898" spans="1:10">
      <c r="A898" t="s">
        <v>1610</v>
      </c>
      <c r="B898" t="s">
        <v>1392</v>
      </c>
      <c r="C898" s="2">
        <v>49600</v>
      </c>
      <c r="D898" s="2">
        <v>70900</v>
      </c>
      <c r="E898" s="2">
        <f t="shared" si="66"/>
        <v>21300</v>
      </c>
      <c r="F898" s="3">
        <f t="shared" si="67"/>
        <v>0.42943548387096775</v>
      </c>
      <c r="G898" s="2"/>
      <c r="H898" s="2">
        <f t="shared" si="68"/>
        <v>725.06751223373578</v>
      </c>
      <c r="I898" s="2">
        <f t="shared" si="69"/>
        <v>620.375</v>
      </c>
      <c r="J898" s="4">
        <f t="shared" si="70"/>
        <v>-104.69251223373578</v>
      </c>
    </row>
    <row r="899" spans="1:10">
      <c r="A899" t="s">
        <v>1611</v>
      </c>
      <c r="B899" t="s">
        <v>1612</v>
      </c>
      <c r="C899" s="2">
        <v>96800</v>
      </c>
      <c r="D899" s="2">
        <v>184400</v>
      </c>
      <c r="E899" s="2">
        <f t="shared" si="66"/>
        <v>87600</v>
      </c>
      <c r="F899" s="3">
        <f t="shared" si="67"/>
        <v>0.9049586776859504</v>
      </c>
      <c r="G899" s="2"/>
      <c r="H899" s="2">
        <f t="shared" si="68"/>
        <v>1415.051112585194</v>
      </c>
      <c r="I899" s="2">
        <f t="shared" si="69"/>
        <v>1613.5</v>
      </c>
      <c r="J899" s="4">
        <f t="shared" si="70"/>
        <v>198.44888741480599</v>
      </c>
    </row>
    <row r="900" spans="1:10">
      <c r="A900" t="s">
        <v>1613</v>
      </c>
      <c r="B900" t="s">
        <v>666</v>
      </c>
      <c r="C900" s="2">
        <v>16600</v>
      </c>
      <c r="D900" s="2">
        <v>14600</v>
      </c>
      <c r="E900" s="2">
        <f t="shared" si="66"/>
        <v>-2000</v>
      </c>
      <c r="F900" s="3">
        <f t="shared" si="67"/>
        <v>-0.12048192771084337</v>
      </c>
      <c r="G900" s="2"/>
      <c r="H900" s="2">
        <f t="shared" si="68"/>
        <v>242.66372385241962</v>
      </c>
      <c r="I900" s="2">
        <f t="shared" si="69"/>
        <v>127.75</v>
      </c>
      <c r="J900" s="4">
        <f t="shared" si="70"/>
        <v>-114.91372385241962</v>
      </c>
    </row>
    <row r="901" spans="1:10">
      <c r="A901" t="s">
        <v>1614</v>
      </c>
      <c r="B901" t="s">
        <v>1615</v>
      </c>
      <c r="C901" s="2">
        <v>36900</v>
      </c>
      <c r="D901" s="2">
        <v>59700</v>
      </c>
      <c r="E901" s="2">
        <f t="shared" si="66"/>
        <v>22800</v>
      </c>
      <c r="F901" s="3">
        <f t="shared" si="67"/>
        <v>0.61788617886178865</v>
      </c>
      <c r="G901" s="2"/>
      <c r="H901" s="2">
        <f t="shared" si="68"/>
        <v>539.41514519001703</v>
      </c>
      <c r="I901" s="2">
        <f t="shared" si="69"/>
        <v>522.375</v>
      </c>
      <c r="J901" s="4">
        <f t="shared" si="70"/>
        <v>-17.040145190017029</v>
      </c>
    </row>
    <row r="902" spans="1:10">
      <c r="A902" t="s">
        <v>1616</v>
      </c>
      <c r="B902" t="s">
        <v>1617</v>
      </c>
      <c r="C902" s="2">
        <v>60400</v>
      </c>
      <c r="D902" s="2">
        <v>160900</v>
      </c>
      <c r="E902" s="2">
        <f t="shared" si="66"/>
        <v>100500</v>
      </c>
      <c r="F902" s="3">
        <f t="shared" si="67"/>
        <v>1.6639072847682119</v>
      </c>
      <c r="G902" s="2"/>
      <c r="H902" s="2">
        <f t="shared" si="68"/>
        <v>882.94511570398458</v>
      </c>
      <c r="I902" s="2">
        <f t="shared" si="69"/>
        <v>1407.875</v>
      </c>
      <c r="J902" s="4">
        <f t="shared" si="70"/>
        <v>524.92988429601542</v>
      </c>
    </row>
    <row r="903" spans="1:10">
      <c r="A903" t="s">
        <v>1618</v>
      </c>
      <c r="B903" t="s">
        <v>1619</v>
      </c>
      <c r="C903" s="2">
        <v>0</v>
      </c>
      <c r="D903" s="2">
        <v>0</v>
      </c>
      <c r="E903" s="2">
        <f t="shared" si="66"/>
        <v>0</v>
      </c>
      <c r="F903" s="3" t="str">
        <f t="shared" si="67"/>
        <v/>
      </c>
      <c r="G903" s="2"/>
      <c r="H903" s="2">
        <f t="shared" si="68"/>
        <v>0</v>
      </c>
      <c r="I903" s="2">
        <f t="shared" si="69"/>
        <v>0</v>
      </c>
      <c r="J903" s="4">
        <f t="shared" si="70"/>
        <v>0</v>
      </c>
    </row>
    <row r="904" spans="1:10">
      <c r="A904" t="s">
        <v>1620</v>
      </c>
      <c r="B904" t="s">
        <v>1621</v>
      </c>
      <c r="C904" s="2">
        <v>15300</v>
      </c>
      <c r="D904" s="2">
        <v>13500</v>
      </c>
      <c r="E904" s="2">
        <f t="shared" si="66"/>
        <v>-1800</v>
      </c>
      <c r="F904" s="3">
        <f t="shared" si="67"/>
        <v>-0.11764705882352941</v>
      </c>
      <c r="G904" s="2"/>
      <c r="H904" s="2">
        <f t="shared" si="68"/>
        <v>223.65993824951926</v>
      </c>
      <c r="I904" s="2">
        <f t="shared" si="69"/>
        <v>118.125</v>
      </c>
      <c r="J904" s="4">
        <f t="shared" si="70"/>
        <v>-105.53493824951926</v>
      </c>
    </row>
    <row r="905" spans="1:10">
      <c r="A905" t="s">
        <v>1622</v>
      </c>
      <c r="B905" t="s">
        <v>1623</v>
      </c>
      <c r="C905" s="2">
        <v>5300</v>
      </c>
      <c r="D905" s="2">
        <v>2700</v>
      </c>
      <c r="E905" s="2">
        <f t="shared" si="66"/>
        <v>-2600</v>
      </c>
      <c r="F905" s="3">
        <f t="shared" si="67"/>
        <v>-0.49056603773584906</v>
      </c>
      <c r="G905" s="2"/>
      <c r="H905" s="2">
        <f t="shared" si="68"/>
        <v>77.476972073362887</v>
      </c>
      <c r="I905" s="2">
        <f t="shared" si="69"/>
        <v>23.625</v>
      </c>
      <c r="J905" s="4">
        <f t="shared" si="70"/>
        <v>-53.851972073362887</v>
      </c>
    </row>
    <row r="906" spans="1:10">
      <c r="A906" t="s">
        <v>1624</v>
      </c>
      <c r="B906" t="s">
        <v>1004</v>
      </c>
      <c r="C906" s="2">
        <v>0</v>
      </c>
      <c r="D906" s="2">
        <v>0</v>
      </c>
      <c r="E906" s="2">
        <f t="shared" si="66"/>
        <v>0</v>
      </c>
      <c r="F906" s="3" t="str">
        <f t="shared" si="67"/>
        <v/>
      </c>
      <c r="G906" s="2"/>
      <c r="H906" s="2">
        <f t="shared" si="68"/>
        <v>0</v>
      </c>
      <c r="I906" s="2">
        <f t="shared" si="69"/>
        <v>0</v>
      </c>
      <c r="J906" s="4">
        <f t="shared" si="70"/>
        <v>0</v>
      </c>
    </row>
    <row r="907" spans="1:10">
      <c r="A907" t="s">
        <v>1625</v>
      </c>
      <c r="B907" t="s">
        <v>1626</v>
      </c>
      <c r="C907" s="2">
        <v>107100</v>
      </c>
      <c r="D907" s="2">
        <v>226300</v>
      </c>
      <c r="E907" s="2">
        <f t="shared" si="66"/>
        <v>119200</v>
      </c>
      <c r="F907" s="3">
        <f t="shared" si="67"/>
        <v>1.1129785247432307</v>
      </c>
      <c r="G907" s="2"/>
      <c r="H907" s="2">
        <f t="shared" si="68"/>
        <v>1565.6195677466351</v>
      </c>
      <c r="I907" s="2">
        <f t="shared" si="69"/>
        <v>1980.125</v>
      </c>
      <c r="J907" s="4">
        <f t="shared" si="70"/>
        <v>414.50543225336492</v>
      </c>
    </row>
    <row r="908" spans="1:10">
      <c r="A908" t="s">
        <v>1627</v>
      </c>
      <c r="B908" t="s">
        <v>1628</v>
      </c>
      <c r="C908" s="2">
        <v>134000</v>
      </c>
      <c r="D908" s="2">
        <v>273400</v>
      </c>
      <c r="E908" s="2">
        <f t="shared" si="66"/>
        <v>139400</v>
      </c>
      <c r="F908" s="3">
        <f t="shared" si="67"/>
        <v>1.0402985074626865</v>
      </c>
      <c r="G908" s="2"/>
      <c r="H908" s="2">
        <f t="shared" si="68"/>
        <v>1958.8517467604956</v>
      </c>
      <c r="I908" s="2">
        <f t="shared" si="69"/>
        <v>2392.25</v>
      </c>
      <c r="J908" s="4">
        <f t="shared" si="70"/>
        <v>433.39825323950436</v>
      </c>
    </row>
    <row r="909" spans="1:10">
      <c r="A909" t="s">
        <v>1629</v>
      </c>
      <c r="B909" t="s">
        <v>1621</v>
      </c>
      <c r="C909" s="2">
        <v>94550</v>
      </c>
      <c r="D909" s="2">
        <v>202700</v>
      </c>
      <c r="E909" s="2">
        <f t="shared" si="66"/>
        <v>108150</v>
      </c>
      <c r="F909" s="3">
        <f t="shared" si="67"/>
        <v>1.1438392384981491</v>
      </c>
      <c r="G909" s="2"/>
      <c r="H909" s="2">
        <f t="shared" si="68"/>
        <v>1382.1599451955587</v>
      </c>
      <c r="I909" s="2">
        <f t="shared" si="69"/>
        <v>1773.625</v>
      </c>
      <c r="J909" s="4">
        <f t="shared" si="70"/>
        <v>391.46505480444125</v>
      </c>
    </row>
    <row r="910" spans="1:10">
      <c r="A910" t="s">
        <v>1630</v>
      </c>
      <c r="B910" t="s">
        <v>1631</v>
      </c>
      <c r="C910" s="2">
        <v>139900</v>
      </c>
      <c r="D910" s="2">
        <v>263900</v>
      </c>
      <c r="E910" s="2">
        <f t="shared" si="66"/>
        <v>124000</v>
      </c>
      <c r="F910" s="3">
        <f t="shared" si="67"/>
        <v>0.88634739099356685</v>
      </c>
      <c r="G910" s="2"/>
      <c r="H910" s="2">
        <f t="shared" si="68"/>
        <v>2045.099696804428</v>
      </c>
      <c r="I910" s="2">
        <f t="shared" si="69"/>
        <v>2309.125</v>
      </c>
      <c r="J910" s="4">
        <f t="shared" si="70"/>
        <v>264.02530319557195</v>
      </c>
    </row>
    <row r="911" spans="1:10">
      <c r="A911" t="s">
        <v>1632</v>
      </c>
      <c r="B911" t="s">
        <v>35</v>
      </c>
      <c r="C911" s="2">
        <v>126700</v>
      </c>
      <c r="D911" s="2">
        <v>252700</v>
      </c>
      <c r="E911" s="2">
        <f t="shared" si="66"/>
        <v>126000</v>
      </c>
      <c r="F911" s="3">
        <f t="shared" si="67"/>
        <v>0.99447513812154698</v>
      </c>
      <c r="G911" s="2"/>
      <c r="H911" s="2">
        <f t="shared" si="68"/>
        <v>1852.1381814519016</v>
      </c>
      <c r="I911" s="2">
        <f t="shared" si="69"/>
        <v>2211.125</v>
      </c>
      <c r="J911" s="4">
        <f t="shared" si="70"/>
        <v>358.98681854809843</v>
      </c>
    </row>
    <row r="912" spans="1:10">
      <c r="A912" t="s">
        <v>1633</v>
      </c>
      <c r="B912" t="s">
        <v>1621</v>
      </c>
      <c r="C912" s="2">
        <v>27500</v>
      </c>
      <c r="D912" s="2">
        <v>49900</v>
      </c>
      <c r="E912" s="2">
        <f t="shared" si="66"/>
        <v>22400</v>
      </c>
      <c r="F912" s="3">
        <f t="shared" si="67"/>
        <v>0.81454545454545457</v>
      </c>
      <c r="G912" s="2"/>
      <c r="H912" s="2">
        <f t="shared" si="68"/>
        <v>402.00315698443012</v>
      </c>
      <c r="I912" s="2">
        <f t="shared" si="69"/>
        <v>436.625</v>
      </c>
      <c r="J912" s="4">
        <f t="shared" si="70"/>
        <v>34.62184301556988</v>
      </c>
    </row>
    <row r="913" spans="1:10">
      <c r="A913" t="s">
        <v>1634</v>
      </c>
      <c r="B913" t="s">
        <v>1635</v>
      </c>
      <c r="C913" s="2">
        <v>131250</v>
      </c>
      <c r="D913" s="2">
        <v>245800</v>
      </c>
      <c r="E913" s="2">
        <f t="shared" si="66"/>
        <v>114550</v>
      </c>
      <c r="F913" s="3">
        <f t="shared" si="67"/>
        <v>0.87276190476190474</v>
      </c>
      <c r="G913" s="2"/>
      <c r="H913" s="2">
        <f t="shared" si="68"/>
        <v>1918.6514310620528</v>
      </c>
      <c r="I913" s="2">
        <f t="shared" si="69"/>
        <v>2150.75</v>
      </c>
      <c r="J913" s="4">
        <f t="shared" si="70"/>
        <v>232.09856893794722</v>
      </c>
    </row>
    <row r="914" spans="1:10">
      <c r="A914" t="s">
        <v>1636</v>
      </c>
      <c r="B914" t="s">
        <v>1637</v>
      </c>
      <c r="C914" s="2">
        <v>20500</v>
      </c>
      <c r="D914" s="2">
        <v>33400</v>
      </c>
      <c r="E914" s="2">
        <f t="shared" si="66"/>
        <v>12900</v>
      </c>
      <c r="F914" s="3">
        <f t="shared" si="67"/>
        <v>0.62926829268292683</v>
      </c>
      <c r="G914" s="2"/>
      <c r="H914" s="2">
        <f t="shared" si="68"/>
        <v>299.6750806611206</v>
      </c>
      <c r="I914" s="2">
        <f t="shared" si="69"/>
        <v>292.25</v>
      </c>
      <c r="J914" s="4">
        <f t="shared" si="70"/>
        <v>-7.4250806611206031</v>
      </c>
    </row>
    <row r="915" spans="1:10">
      <c r="A915" t="s">
        <v>1638</v>
      </c>
      <c r="B915" t="s">
        <v>1639</v>
      </c>
      <c r="C915" s="2">
        <v>4100</v>
      </c>
      <c r="D915" s="2">
        <v>4800</v>
      </c>
      <c r="E915" s="2">
        <f t="shared" si="66"/>
        <v>700</v>
      </c>
      <c r="F915" s="3">
        <f t="shared" si="67"/>
        <v>0.17073170731707318</v>
      </c>
      <c r="G915" s="2"/>
      <c r="H915" s="2">
        <f t="shared" si="68"/>
        <v>59.935016132224121</v>
      </c>
      <c r="I915" s="2">
        <f t="shared" si="69"/>
        <v>42</v>
      </c>
      <c r="J915" s="4">
        <f t="shared" si="70"/>
        <v>-17.935016132224121</v>
      </c>
    </row>
    <row r="916" spans="1:10">
      <c r="A916" t="s">
        <v>1640</v>
      </c>
      <c r="B916" t="s">
        <v>1641</v>
      </c>
      <c r="C916" s="2">
        <v>7900</v>
      </c>
      <c r="D916" s="2">
        <v>9300</v>
      </c>
      <c r="E916" s="2">
        <f t="shared" si="66"/>
        <v>1400</v>
      </c>
      <c r="F916" s="3">
        <f t="shared" si="67"/>
        <v>0.17721518987341772</v>
      </c>
      <c r="G916" s="2"/>
      <c r="H916" s="2">
        <f t="shared" si="68"/>
        <v>115.48454327916356</v>
      </c>
      <c r="I916" s="2">
        <f t="shared" si="69"/>
        <v>81.375</v>
      </c>
      <c r="J916" s="4">
        <f t="shared" si="70"/>
        <v>-34.10954327916356</v>
      </c>
    </row>
    <row r="917" spans="1:10">
      <c r="A917" t="s">
        <v>1642</v>
      </c>
      <c r="B917" t="s">
        <v>1639</v>
      </c>
      <c r="C917" s="2">
        <v>4100</v>
      </c>
      <c r="D917" s="2">
        <v>3600</v>
      </c>
      <c r="E917" s="2">
        <f t="shared" si="66"/>
        <v>-500</v>
      </c>
      <c r="F917" s="3">
        <f t="shared" si="67"/>
        <v>-0.12195121951219512</v>
      </c>
      <c r="G917" s="2"/>
      <c r="H917" s="2">
        <f t="shared" si="68"/>
        <v>59.935016132224121</v>
      </c>
      <c r="I917" s="2">
        <f t="shared" si="69"/>
        <v>31.5</v>
      </c>
      <c r="J917" s="4">
        <f t="shared" si="70"/>
        <v>-28.435016132224121</v>
      </c>
    </row>
    <row r="918" spans="1:10">
      <c r="A918" t="s">
        <v>1643</v>
      </c>
      <c r="B918" t="s">
        <v>1637</v>
      </c>
      <c r="C918" s="2">
        <v>4100</v>
      </c>
      <c r="D918" s="2">
        <v>4800</v>
      </c>
      <c r="E918" s="2">
        <f t="shared" si="66"/>
        <v>700</v>
      </c>
      <c r="F918" s="3">
        <f t="shared" si="67"/>
        <v>0.17073170731707318</v>
      </c>
      <c r="G918" s="2"/>
      <c r="H918" s="2">
        <f t="shared" si="68"/>
        <v>59.935016132224121</v>
      </c>
      <c r="I918" s="2">
        <f t="shared" si="69"/>
        <v>42</v>
      </c>
      <c r="J918" s="4">
        <f t="shared" si="70"/>
        <v>-17.935016132224121</v>
      </c>
    </row>
    <row r="919" spans="1:10">
      <c r="A919" t="s">
        <v>1644</v>
      </c>
      <c r="B919" t="s">
        <v>1645</v>
      </c>
      <c r="C919" s="2">
        <v>16600</v>
      </c>
      <c r="D919" s="2">
        <v>19500</v>
      </c>
      <c r="E919" s="2">
        <f t="shared" si="66"/>
        <v>2900</v>
      </c>
      <c r="F919" s="3">
        <f t="shared" si="67"/>
        <v>0.1746987951807229</v>
      </c>
      <c r="G919" s="2"/>
      <c r="H919" s="2">
        <f t="shared" si="68"/>
        <v>242.66372385241962</v>
      </c>
      <c r="I919" s="2">
        <f t="shared" si="69"/>
        <v>170.625</v>
      </c>
      <c r="J919" s="4">
        <f t="shared" si="70"/>
        <v>-72.038723852419622</v>
      </c>
    </row>
    <row r="920" spans="1:10">
      <c r="A920" t="s">
        <v>1646</v>
      </c>
      <c r="B920" t="s">
        <v>1645</v>
      </c>
      <c r="C920" s="2">
        <v>200750</v>
      </c>
      <c r="D920" s="2">
        <v>360700</v>
      </c>
      <c r="E920" s="2">
        <f t="shared" si="66"/>
        <v>159950</v>
      </c>
      <c r="F920" s="3">
        <f t="shared" si="67"/>
        <v>0.79676214196762141</v>
      </c>
      <c r="G920" s="2"/>
      <c r="H920" s="2">
        <f t="shared" si="68"/>
        <v>2934.6230459863395</v>
      </c>
      <c r="I920" s="2">
        <f t="shared" si="69"/>
        <v>3156.125</v>
      </c>
      <c r="J920" s="4">
        <f t="shared" si="70"/>
        <v>221.50195401366045</v>
      </c>
    </row>
    <row r="921" spans="1:10">
      <c r="A921" t="s">
        <v>1647</v>
      </c>
      <c r="B921" t="s">
        <v>1641</v>
      </c>
      <c r="C921" s="2">
        <v>32300</v>
      </c>
      <c r="D921" s="2">
        <v>50500</v>
      </c>
      <c r="E921" s="2">
        <f t="shared" si="66"/>
        <v>18200</v>
      </c>
      <c r="F921" s="3">
        <f t="shared" si="67"/>
        <v>0.56346749226006188</v>
      </c>
      <c r="G921" s="2"/>
      <c r="H921" s="2">
        <f t="shared" si="68"/>
        <v>472.17098074898513</v>
      </c>
      <c r="I921" s="2">
        <f t="shared" si="69"/>
        <v>441.875</v>
      </c>
      <c r="J921" s="4">
        <f t="shared" si="70"/>
        <v>-30.29598074898513</v>
      </c>
    </row>
    <row r="922" spans="1:10">
      <c r="A922" t="s">
        <v>1648</v>
      </c>
      <c r="B922" t="s">
        <v>1649</v>
      </c>
      <c r="C922" s="2">
        <v>120000</v>
      </c>
      <c r="D922" s="2">
        <v>225900</v>
      </c>
      <c r="E922" s="2">
        <f t="shared" si="66"/>
        <v>105900</v>
      </c>
      <c r="F922" s="3">
        <f t="shared" si="67"/>
        <v>0.88249999999999995</v>
      </c>
      <c r="G922" s="2"/>
      <c r="H922" s="2">
        <f t="shared" si="68"/>
        <v>1754.1955941138767</v>
      </c>
      <c r="I922" s="2">
        <f t="shared" si="69"/>
        <v>1976.625</v>
      </c>
      <c r="J922" s="4">
        <f t="shared" si="70"/>
        <v>222.42940588612328</v>
      </c>
    </row>
    <row r="923" spans="1:10">
      <c r="A923" t="s">
        <v>1650</v>
      </c>
      <c r="B923" t="s">
        <v>1651</v>
      </c>
      <c r="C923" s="2">
        <v>134150</v>
      </c>
      <c r="D923" s="2">
        <v>291900</v>
      </c>
      <c r="E923" s="2">
        <f t="shared" si="66"/>
        <v>157750</v>
      </c>
      <c r="F923" s="3">
        <f t="shared" si="67"/>
        <v>1.1759224748415953</v>
      </c>
      <c r="G923" s="2"/>
      <c r="H923" s="2">
        <f t="shared" si="68"/>
        <v>1961.0444912531379</v>
      </c>
      <c r="I923" s="2">
        <f t="shared" si="69"/>
        <v>2554.125</v>
      </c>
      <c r="J923" s="4">
        <f t="shared" si="70"/>
        <v>593.08050874686205</v>
      </c>
    </row>
    <row r="924" spans="1:10">
      <c r="A924" t="s">
        <v>1652</v>
      </c>
      <c r="B924" t="s">
        <v>1653</v>
      </c>
      <c r="C924" s="2">
        <v>0</v>
      </c>
      <c r="D924" s="2">
        <v>0</v>
      </c>
      <c r="E924" s="2">
        <f t="shared" si="66"/>
        <v>0</v>
      </c>
      <c r="F924" s="3" t="str">
        <f t="shared" si="67"/>
        <v/>
      </c>
      <c r="G924" s="2"/>
      <c r="H924" s="2">
        <f t="shared" si="68"/>
        <v>0</v>
      </c>
      <c r="I924" s="2">
        <f t="shared" si="69"/>
        <v>0</v>
      </c>
      <c r="J924" s="4">
        <f t="shared" si="70"/>
        <v>0</v>
      </c>
    </row>
    <row r="925" spans="1:10">
      <c r="A925" t="s">
        <v>1654</v>
      </c>
      <c r="B925" t="s">
        <v>1655</v>
      </c>
      <c r="C925" s="2">
        <v>334500</v>
      </c>
      <c r="D925" s="2">
        <v>635500</v>
      </c>
      <c r="E925" s="2">
        <f t="shared" si="66"/>
        <v>301000</v>
      </c>
      <c r="F925" s="3">
        <f t="shared" si="67"/>
        <v>0.89985052316890879</v>
      </c>
      <c r="G925" s="2"/>
      <c r="H925" s="2">
        <f t="shared" si="68"/>
        <v>4889.820218592431</v>
      </c>
      <c r="I925" s="2">
        <f t="shared" si="69"/>
        <v>5560.625</v>
      </c>
      <c r="J925" s="4">
        <f t="shared" si="70"/>
        <v>670.80478140756895</v>
      </c>
    </row>
    <row r="926" spans="1:10">
      <c r="A926" t="s">
        <v>1656</v>
      </c>
      <c r="B926" t="s">
        <v>140</v>
      </c>
      <c r="C926" s="2">
        <v>173700</v>
      </c>
      <c r="D926" s="2">
        <v>464000</v>
      </c>
      <c r="E926" s="2">
        <f t="shared" si="66"/>
        <v>290300</v>
      </c>
      <c r="F926" s="3">
        <f t="shared" si="67"/>
        <v>1.6712723085780081</v>
      </c>
      <c r="G926" s="2"/>
      <c r="H926" s="2">
        <f t="shared" si="68"/>
        <v>2539.1981224798365</v>
      </c>
      <c r="I926" s="2">
        <f t="shared" si="69"/>
        <v>4060</v>
      </c>
      <c r="J926" s="4">
        <f t="shared" si="70"/>
        <v>1520.8018775201635</v>
      </c>
    </row>
    <row r="927" spans="1:10">
      <c r="A927" t="s">
        <v>1657</v>
      </c>
      <c r="B927" t="s">
        <v>1658</v>
      </c>
      <c r="C927" s="2">
        <v>139000</v>
      </c>
      <c r="D927" s="2">
        <v>269700</v>
      </c>
      <c r="E927" s="2">
        <f t="shared" si="66"/>
        <v>130700</v>
      </c>
      <c r="F927" s="3">
        <f t="shared" si="67"/>
        <v>0.94028776978417261</v>
      </c>
      <c r="G927" s="2"/>
      <c r="H927" s="2">
        <f t="shared" si="68"/>
        <v>2031.943229848574</v>
      </c>
      <c r="I927" s="2">
        <f t="shared" si="69"/>
        <v>2359.875</v>
      </c>
      <c r="J927" s="4">
        <f t="shared" si="70"/>
        <v>327.93177015142601</v>
      </c>
    </row>
    <row r="928" spans="1:10">
      <c r="A928" t="s">
        <v>1659</v>
      </c>
      <c r="B928" t="s">
        <v>1660</v>
      </c>
      <c r="C928" s="2">
        <v>1300</v>
      </c>
      <c r="D928" s="2">
        <v>1500</v>
      </c>
      <c r="E928" s="2">
        <f t="shared" si="66"/>
        <v>200</v>
      </c>
      <c r="F928" s="3">
        <f t="shared" si="67"/>
        <v>0.15384615384615385</v>
      </c>
      <c r="G928" s="2"/>
      <c r="H928" s="2">
        <f t="shared" si="68"/>
        <v>19.003785602900329</v>
      </c>
      <c r="I928" s="2">
        <f t="shared" si="69"/>
        <v>13.125</v>
      </c>
      <c r="J928" s="4">
        <f t="shared" si="70"/>
        <v>-5.8787856029003294</v>
      </c>
    </row>
    <row r="929" spans="1:10">
      <c r="A929" t="s">
        <v>1661</v>
      </c>
      <c r="B929" t="s">
        <v>1662</v>
      </c>
      <c r="C929" s="2">
        <v>204500</v>
      </c>
      <c r="D929" s="2">
        <v>355600</v>
      </c>
      <c r="E929" s="2">
        <f t="shared" ref="E929:E992" si="71">D929-C929</f>
        <v>151100</v>
      </c>
      <c r="F929" s="3">
        <f t="shared" ref="F929:F992" si="72">IF(OR(C929=0,ISBLANK(C929)),"",E929/C929)</f>
        <v>0.73887530562347192</v>
      </c>
      <c r="G929" s="2"/>
      <c r="H929" s="2">
        <f t="shared" ref="H929:H992" si="73">C929*$H$29/1000</f>
        <v>2989.4416583023985</v>
      </c>
      <c r="I929" s="2">
        <f t="shared" ref="I929:I992" si="74">D929*$I$30/1000</f>
        <v>3111.5</v>
      </c>
      <c r="J929" s="4">
        <f t="shared" ref="J929:J992" si="75">I929-H929</f>
        <v>122.05834169760146</v>
      </c>
    </row>
    <row r="930" spans="1:10">
      <c r="A930" t="s">
        <v>1663</v>
      </c>
      <c r="B930" t="s">
        <v>1660</v>
      </c>
      <c r="C930" s="2">
        <v>135200</v>
      </c>
      <c r="D930" s="2">
        <v>251200</v>
      </c>
      <c r="E930" s="2">
        <f t="shared" si="71"/>
        <v>116000</v>
      </c>
      <c r="F930" s="3">
        <f t="shared" si="72"/>
        <v>0.85798816568047342</v>
      </c>
      <c r="G930" s="2"/>
      <c r="H930" s="2">
        <f t="shared" si="73"/>
        <v>1976.3937027016345</v>
      </c>
      <c r="I930" s="2">
        <f t="shared" si="74"/>
        <v>2198</v>
      </c>
      <c r="J930" s="4">
        <f t="shared" si="75"/>
        <v>221.60629729836546</v>
      </c>
    </row>
    <row r="931" spans="1:10">
      <c r="A931" t="s">
        <v>1664</v>
      </c>
      <c r="B931" t="s">
        <v>1665</v>
      </c>
      <c r="C931" s="2">
        <v>2500</v>
      </c>
      <c r="D931" s="2">
        <v>3000</v>
      </c>
      <c r="E931" s="2">
        <f t="shared" si="71"/>
        <v>500</v>
      </c>
      <c r="F931" s="3">
        <f t="shared" si="72"/>
        <v>0.2</v>
      </c>
      <c r="G931" s="2"/>
      <c r="H931" s="2">
        <f t="shared" si="73"/>
        <v>36.545741544039096</v>
      </c>
      <c r="I931" s="2">
        <f t="shared" si="74"/>
        <v>26.25</v>
      </c>
      <c r="J931" s="4">
        <f t="shared" si="75"/>
        <v>-10.295741544039096</v>
      </c>
    </row>
    <row r="932" spans="1:10">
      <c r="A932" t="s">
        <v>1666</v>
      </c>
      <c r="B932" t="s">
        <v>1667</v>
      </c>
      <c r="C932" s="2">
        <v>182300</v>
      </c>
      <c r="D932" s="2">
        <v>405500</v>
      </c>
      <c r="E932" s="2">
        <f t="shared" si="71"/>
        <v>223200</v>
      </c>
      <c r="F932" s="3">
        <f t="shared" si="72"/>
        <v>1.2243554580362042</v>
      </c>
      <c r="G932" s="2"/>
      <c r="H932" s="2">
        <f t="shared" si="73"/>
        <v>2664.9154733913315</v>
      </c>
      <c r="I932" s="2">
        <f t="shared" si="74"/>
        <v>3548.125</v>
      </c>
      <c r="J932" s="4">
        <f t="shared" si="75"/>
        <v>883.20952660866851</v>
      </c>
    </row>
    <row r="933" spans="1:10">
      <c r="A933" t="s">
        <v>1668</v>
      </c>
      <c r="B933" t="s">
        <v>1669</v>
      </c>
      <c r="C933" s="2">
        <v>138050</v>
      </c>
      <c r="D933" s="2">
        <v>276500</v>
      </c>
      <c r="E933" s="2">
        <f t="shared" si="71"/>
        <v>138450</v>
      </c>
      <c r="F933" s="3">
        <f t="shared" si="72"/>
        <v>1.002897500905469</v>
      </c>
      <c r="G933" s="2"/>
      <c r="H933" s="2">
        <f t="shared" si="73"/>
        <v>2018.055848061839</v>
      </c>
      <c r="I933" s="2">
        <f t="shared" si="74"/>
        <v>2419.375</v>
      </c>
      <c r="J933" s="4">
        <f t="shared" si="75"/>
        <v>401.31915193816099</v>
      </c>
    </row>
    <row r="934" spans="1:10">
      <c r="A934" t="s">
        <v>1670</v>
      </c>
      <c r="B934" t="s">
        <v>1645</v>
      </c>
      <c r="C934" s="2">
        <v>3900</v>
      </c>
      <c r="D934" s="2">
        <v>4000</v>
      </c>
      <c r="E934" s="2">
        <f t="shared" si="71"/>
        <v>100</v>
      </c>
      <c r="F934" s="3">
        <f t="shared" si="72"/>
        <v>2.564102564102564E-2</v>
      </c>
      <c r="G934" s="2"/>
      <c r="H934" s="2">
        <f t="shared" si="73"/>
        <v>57.011356808700995</v>
      </c>
      <c r="I934" s="2">
        <f t="shared" si="74"/>
        <v>35</v>
      </c>
      <c r="J934" s="4">
        <f t="shared" si="75"/>
        <v>-22.011356808700995</v>
      </c>
    </row>
    <row r="935" spans="1:10">
      <c r="A935" t="s">
        <v>1671</v>
      </c>
      <c r="B935" t="s">
        <v>1672</v>
      </c>
      <c r="C935" s="2">
        <v>181900</v>
      </c>
      <c r="D935" s="2">
        <v>216700</v>
      </c>
      <c r="E935" s="2">
        <f t="shared" si="71"/>
        <v>34800</v>
      </c>
      <c r="F935" s="3">
        <f t="shared" si="72"/>
        <v>0.19131390874106652</v>
      </c>
      <c r="G935" s="2"/>
      <c r="H935" s="2">
        <f t="shared" si="73"/>
        <v>2659.0681547442846</v>
      </c>
      <c r="I935" s="2">
        <f t="shared" si="74"/>
        <v>1896.125</v>
      </c>
      <c r="J935" s="4">
        <f t="shared" si="75"/>
        <v>-762.94315474428458</v>
      </c>
    </row>
    <row r="936" spans="1:10">
      <c r="A936" t="s">
        <v>1673</v>
      </c>
      <c r="B936" t="s">
        <v>1674</v>
      </c>
      <c r="C936" s="2">
        <v>177650</v>
      </c>
      <c r="D936" s="2">
        <v>301000</v>
      </c>
      <c r="E936" s="2">
        <f t="shared" si="71"/>
        <v>123350</v>
      </c>
      <c r="F936" s="3">
        <f t="shared" si="72"/>
        <v>0.69434280889389244</v>
      </c>
      <c r="G936" s="2"/>
      <c r="H936" s="2">
        <f t="shared" si="73"/>
        <v>2596.9403941194182</v>
      </c>
      <c r="I936" s="2">
        <f t="shared" si="74"/>
        <v>2633.75</v>
      </c>
      <c r="J936" s="4">
        <f t="shared" si="75"/>
        <v>36.809605880581785</v>
      </c>
    </row>
    <row r="937" spans="1:10">
      <c r="A937" t="s">
        <v>1675</v>
      </c>
      <c r="B937" t="s">
        <v>1676</v>
      </c>
      <c r="C937" s="2">
        <v>109250</v>
      </c>
      <c r="D937" s="2">
        <v>260300</v>
      </c>
      <c r="E937" s="2">
        <f t="shared" si="71"/>
        <v>151050</v>
      </c>
      <c r="F937" s="3">
        <f t="shared" si="72"/>
        <v>1.3826086956521739</v>
      </c>
      <c r="G937" s="2"/>
      <c r="H937" s="2">
        <f t="shared" si="73"/>
        <v>1597.0489054745087</v>
      </c>
      <c r="I937" s="2">
        <f t="shared" si="74"/>
        <v>2277.625</v>
      </c>
      <c r="J937" s="4">
        <f t="shared" si="75"/>
        <v>680.57609452549127</v>
      </c>
    </row>
    <row r="938" spans="1:10">
      <c r="A938" t="s">
        <v>1677</v>
      </c>
      <c r="B938" t="s">
        <v>1678</v>
      </c>
      <c r="C938" s="2">
        <v>464600</v>
      </c>
      <c r="D938" s="2">
        <v>687000</v>
      </c>
      <c r="E938" s="2">
        <f t="shared" si="71"/>
        <v>222400</v>
      </c>
      <c r="F938" s="3">
        <f t="shared" si="72"/>
        <v>0.47869134739560915</v>
      </c>
      <c r="G938" s="2"/>
      <c r="H938" s="2">
        <f t="shared" si="73"/>
        <v>6791.6606085442254</v>
      </c>
      <c r="I938" s="2">
        <f t="shared" si="74"/>
        <v>6011.25</v>
      </c>
      <c r="J938" s="4">
        <f t="shared" si="75"/>
        <v>-780.4106085442254</v>
      </c>
    </row>
    <row r="939" spans="1:10">
      <c r="A939" t="s">
        <v>1679</v>
      </c>
      <c r="B939" t="s">
        <v>1680</v>
      </c>
      <c r="C939" s="2">
        <v>92050</v>
      </c>
      <c r="D939" s="2">
        <v>206500</v>
      </c>
      <c r="E939" s="2">
        <f t="shared" si="71"/>
        <v>114450</v>
      </c>
      <c r="F939" s="3">
        <f t="shared" si="72"/>
        <v>1.2433460076045628</v>
      </c>
      <c r="G939" s="2"/>
      <c r="H939" s="2">
        <f t="shared" si="73"/>
        <v>1345.6142036515198</v>
      </c>
      <c r="I939" s="2">
        <f t="shared" si="74"/>
        <v>1806.875</v>
      </c>
      <c r="J939" s="4">
        <f t="shared" si="75"/>
        <v>461.2607963484802</v>
      </c>
    </row>
    <row r="940" spans="1:10">
      <c r="A940" t="s">
        <v>1681</v>
      </c>
      <c r="B940" t="s">
        <v>1682</v>
      </c>
      <c r="C940" s="2">
        <v>262000</v>
      </c>
      <c r="D940" s="2">
        <v>407600</v>
      </c>
      <c r="E940" s="2">
        <f t="shared" si="71"/>
        <v>145600</v>
      </c>
      <c r="F940" s="3">
        <f t="shared" si="72"/>
        <v>0.55572519083969463</v>
      </c>
      <c r="G940" s="2"/>
      <c r="H940" s="2">
        <f t="shared" si="73"/>
        <v>3829.9937138152973</v>
      </c>
      <c r="I940" s="2">
        <f t="shared" si="74"/>
        <v>3566.5</v>
      </c>
      <c r="J940" s="4">
        <f t="shared" si="75"/>
        <v>-263.49371381529727</v>
      </c>
    </row>
    <row r="941" spans="1:10">
      <c r="A941" t="s">
        <v>1683</v>
      </c>
      <c r="B941" t="s">
        <v>1684</v>
      </c>
      <c r="C941" s="2">
        <v>218150</v>
      </c>
      <c r="D941" s="2">
        <v>370300</v>
      </c>
      <c r="E941" s="2">
        <f t="shared" si="71"/>
        <v>152150</v>
      </c>
      <c r="F941" s="3">
        <f t="shared" si="72"/>
        <v>0.69745587898235162</v>
      </c>
      <c r="G941" s="2"/>
      <c r="H941" s="2">
        <f t="shared" si="73"/>
        <v>3188.9814071328519</v>
      </c>
      <c r="I941" s="2">
        <f t="shared" si="74"/>
        <v>3240.125</v>
      </c>
      <c r="J941" s="4">
        <f t="shared" si="75"/>
        <v>51.143592867148072</v>
      </c>
    </row>
    <row r="942" spans="1:10">
      <c r="A942" t="s">
        <v>1685</v>
      </c>
      <c r="B942" t="s">
        <v>490</v>
      </c>
      <c r="C942" s="2">
        <v>107100</v>
      </c>
      <c r="D942" s="2">
        <v>145000</v>
      </c>
      <c r="E942" s="2">
        <f t="shared" si="71"/>
        <v>37900</v>
      </c>
      <c r="F942" s="3">
        <f t="shared" si="72"/>
        <v>0.35387488328664801</v>
      </c>
      <c r="G942" s="2"/>
      <c r="H942" s="2">
        <f t="shared" si="73"/>
        <v>1565.6195677466351</v>
      </c>
      <c r="I942" s="2">
        <f t="shared" si="74"/>
        <v>1268.75</v>
      </c>
      <c r="J942" s="4">
        <f t="shared" si="75"/>
        <v>-296.86956774663508</v>
      </c>
    </row>
    <row r="943" spans="1:10">
      <c r="A943" t="s">
        <v>1686</v>
      </c>
      <c r="B943" t="s">
        <v>1687</v>
      </c>
      <c r="C943" s="2">
        <v>34400</v>
      </c>
      <c r="D943" s="2">
        <v>59500</v>
      </c>
      <c r="E943" s="2">
        <f t="shared" si="71"/>
        <v>25100</v>
      </c>
      <c r="F943" s="3">
        <f t="shared" si="72"/>
        <v>0.72965116279069764</v>
      </c>
      <c r="G943" s="2"/>
      <c r="H943" s="2">
        <f t="shared" si="73"/>
        <v>502.86940364597802</v>
      </c>
      <c r="I943" s="2">
        <f t="shared" si="74"/>
        <v>520.625</v>
      </c>
      <c r="J943" s="4">
        <f t="shared" si="75"/>
        <v>17.755596354021975</v>
      </c>
    </row>
    <row r="944" spans="1:10">
      <c r="A944" t="s">
        <v>1688</v>
      </c>
      <c r="B944" t="s">
        <v>1689</v>
      </c>
      <c r="C944" s="2">
        <v>43400</v>
      </c>
      <c r="D944" s="2">
        <v>70000</v>
      </c>
      <c r="E944" s="2">
        <f t="shared" si="71"/>
        <v>26600</v>
      </c>
      <c r="F944" s="3">
        <f t="shared" si="72"/>
        <v>0.61290322580645162</v>
      </c>
      <c r="G944" s="2"/>
      <c r="H944" s="2">
        <f t="shared" si="73"/>
        <v>634.43407320451877</v>
      </c>
      <c r="I944" s="2">
        <f t="shared" si="74"/>
        <v>612.5</v>
      </c>
      <c r="J944" s="4">
        <f t="shared" si="75"/>
        <v>-21.934073204518768</v>
      </c>
    </row>
    <row r="945" spans="1:10">
      <c r="A945" t="s">
        <v>1690</v>
      </c>
      <c r="B945" t="s">
        <v>1691</v>
      </c>
      <c r="C945" s="2">
        <v>130650</v>
      </c>
      <c r="D945" s="2">
        <v>260400</v>
      </c>
      <c r="E945" s="2">
        <f t="shared" si="71"/>
        <v>129750</v>
      </c>
      <c r="F945" s="3">
        <f t="shared" si="72"/>
        <v>0.99311136624569463</v>
      </c>
      <c r="G945" s="2"/>
      <c r="H945" s="2">
        <f t="shared" si="73"/>
        <v>1909.8804530914833</v>
      </c>
      <c r="I945" s="2">
        <f t="shared" si="74"/>
        <v>2278.5</v>
      </c>
      <c r="J945" s="4">
        <f t="shared" si="75"/>
        <v>368.61954690851667</v>
      </c>
    </row>
    <row r="946" spans="1:10">
      <c r="A946" t="s">
        <v>1692</v>
      </c>
      <c r="B946" t="s">
        <v>1693</v>
      </c>
      <c r="C946" s="2">
        <v>52950</v>
      </c>
      <c r="D946" s="2">
        <v>133800</v>
      </c>
      <c r="E946" s="2">
        <f t="shared" si="71"/>
        <v>80850</v>
      </c>
      <c r="F946" s="3">
        <f t="shared" si="72"/>
        <v>1.5269121813031161</v>
      </c>
      <c r="G946" s="2"/>
      <c r="H946" s="2">
        <f t="shared" si="73"/>
        <v>774.03880590274809</v>
      </c>
      <c r="I946" s="2">
        <f t="shared" si="74"/>
        <v>1170.75</v>
      </c>
      <c r="J946" s="4">
        <f t="shared" si="75"/>
        <v>396.71119409725191</v>
      </c>
    </row>
    <row r="947" spans="1:10">
      <c r="A947" t="s">
        <v>1694</v>
      </c>
      <c r="B947" t="s">
        <v>1695</v>
      </c>
      <c r="C947" s="2">
        <v>110000</v>
      </c>
      <c r="D947" s="2">
        <v>228000</v>
      </c>
      <c r="E947" s="2">
        <f t="shared" si="71"/>
        <v>118000</v>
      </c>
      <c r="F947" s="3">
        <f t="shared" si="72"/>
        <v>1.0727272727272728</v>
      </c>
      <c r="G947" s="2"/>
      <c r="H947" s="2">
        <f t="shared" si="73"/>
        <v>1608.0126279377205</v>
      </c>
      <c r="I947" s="2">
        <f t="shared" si="74"/>
        <v>1995</v>
      </c>
      <c r="J947" s="4">
        <f t="shared" si="75"/>
        <v>386.98737206227952</v>
      </c>
    </row>
    <row r="948" spans="1:10">
      <c r="A948" t="s">
        <v>1696</v>
      </c>
      <c r="B948" t="s">
        <v>1697</v>
      </c>
      <c r="C948" s="2">
        <v>40650</v>
      </c>
      <c r="D948" s="2">
        <v>107800</v>
      </c>
      <c r="E948" s="2">
        <f t="shared" si="71"/>
        <v>67150</v>
      </c>
      <c r="F948" s="3">
        <f t="shared" si="72"/>
        <v>1.6519065190651907</v>
      </c>
      <c r="G948" s="2"/>
      <c r="H948" s="2">
        <f t="shared" si="73"/>
        <v>594.23375750607579</v>
      </c>
      <c r="I948" s="2">
        <f t="shared" si="74"/>
        <v>943.25</v>
      </c>
      <c r="J948" s="4">
        <f t="shared" si="75"/>
        <v>349.01624249392421</v>
      </c>
    </row>
    <row r="949" spans="1:10">
      <c r="A949" t="s">
        <v>1698</v>
      </c>
      <c r="B949" t="s">
        <v>1699</v>
      </c>
      <c r="C949" s="2">
        <v>48900</v>
      </c>
      <c r="D949" s="2">
        <v>83300</v>
      </c>
      <c r="E949" s="2">
        <f t="shared" si="71"/>
        <v>34400</v>
      </c>
      <c r="F949" s="3">
        <f t="shared" si="72"/>
        <v>0.70347648261758688</v>
      </c>
      <c r="G949" s="2"/>
      <c r="H949" s="2">
        <f t="shared" si="73"/>
        <v>714.83470460140472</v>
      </c>
      <c r="I949" s="2">
        <f t="shared" si="74"/>
        <v>728.875</v>
      </c>
      <c r="J949" s="4">
        <f t="shared" si="75"/>
        <v>14.040295398595276</v>
      </c>
    </row>
    <row r="950" spans="1:10">
      <c r="A950" t="s">
        <v>1700</v>
      </c>
      <c r="B950" t="s">
        <v>1701</v>
      </c>
      <c r="C950" s="2">
        <v>148050</v>
      </c>
      <c r="D950" s="2">
        <v>292100</v>
      </c>
      <c r="E950" s="2">
        <f t="shared" si="71"/>
        <v>144050</v>
      </c>
      <c r="F950" s="3">
        <f t="shared" si="72"/>
        <v>0.97298210064167512</v>
      </c>
      <c r="G950" s="2"/>
      <c r="H950" s="2">
        <f t="shared" si="73"/>
        <v>2164.2388142379955</v>
      </c>
      <c r="I950" s="2">
        <f t="shared" si="74"/>
        <v>2555.875</v>
      </c>
      <c r="J950" s="4">
        <f t="shared" si="75"/>
        <v>391.63618576200452</v>
      </c>
    </row>
    <row r="951" spans="1:10">
      <c r="A951" t="s">
        <v>1702</v>
      </c>
      <c r="B951" t="s">
        <v>1703</v>
      </c>
      <c r="C951" s="2">
        <v>206250</v>
      </c>
      <c r="D951" s="2">
        <v>411700</v>
      </c>
      <c r="E951" s="2">
        <f t="shared" si="71"/>
        <v>205450</v>
      </c>
      <c r="F951" s="3">
        <f t="shared" si="72"/>
        <v>0.99612121212121207</v>
      </c>
      <c r="G951" s="2"/>
      <c r="H951" s="2">
        <f t="shared" si="73"/>
        <v>3015.0236773832253</v>
      </c>
      <c r="I951" s="2">
        <f t="shared" si="74"/>
        <v>3602.375</v>
      </c>
      <c r="J951" s="4">
        <f t="shared" si="75"/>
        <v>587.35132261677472</v>
      </c>
    </row>
    <row r="952" spans="1:10">
      <c r="A952" t="s">
        <v>1704</v>
      </c>
      <c r="B952" t="s">
        <v>1705</v>
      </c>
      <c r="C952" s="2">
        <v>182500</v>
      </c>
      <c r="D952" s="2">
        <v>330200</v>
      </c>
      <c r="E952" s="2">
        <f t="shared" si="71"/>
        <v>147700</v>
      </c>
      <c r="F952" s="3">
        <f t="shared" si="72"/>
        <v>0.80931506849315071</v>
      </c>
      <c r="G952" s="2"/>
      <c r="H952" s="2">
        <f t="shared" si="73"/>
        <v>2667.8391327148543</v>
      </c>
      <c r="I952" s="2">
        <f t="shared" si="74"/>
        <v>2889.25</v>
      </c>
      <c r="J952" s="4">
        <f t="shared" si="75"/>
        <v>221.41086728514574</v>
      </c>
    </row>
    <row r="953" spans="1:10">
      <c r="A953" t="s">
        <v>1706</v>
      </c>
      <c r="B953" t="s">
        <v>1707</v>
      </c>
      <c r="C953" s="2">
        <v>614500</v>
      </c>
      <c r="D953" s="2">
        <v>1268100</v>
      </c>
      <c r="E953" s="2">
        <f t="shared" si="71"/>
        <v>653600</v>
      </c>
      <c r="F953" s="3">
        <f t="shared" si="72"/>
        <v>1.0636289666395444</v>
      </c>
      <c r="G953" s="2"/>
      <c r="H953" s="2">
        <f t="shared" si="73"/>
        <v>8982.9432715248113</v>
      </c>
      <c r="I953" s="2">
        <f t="shared" si="74"/>
        <v>11095.875</v>
      </c>
      <c r="J953" s="4">
        <f t="shared" si="75"/>
        <v>2112.9317284751887</v>
      </c>
    </row>
    <row r="954" spans="1:10">
      <c r="A954" t="s">
        <v>1708</v>
      </c>
      <c r="B954" t="s">
        <v>1709</v>
      </c>
      <c r="C954" s="2">
        <v>30600</v>
      </c>
      <c r="D954" s="2">
        <v>55000</v>
      </c>
      <c r="E954" s="2">
        <f t="shared" si="71"/>
        <v>24400</v>
      </c>
      <c r="F954" s="3">
        <f t="shared" si="72"/>
        <v>0.79738562091503273</v>
      </c>
      <c r="G954" s="2"/>
      <c r="H954" s="2">
        <f t="shared" si="73"/>
        <v>447.31987649903851</v>
      </c>
      <c r="I954" s="2">
        <f t="shared" si="74"/>
        <v>481.25</v>
      </c>
      <c r="J954" s="4">
        <f t="shared" si="75"/>
        <v>33.930123500961486</v>
      </c>
    </row>
    <row r="955" spans="1:10">
      <c r="A955" t="s">
        <v>1710</v>
      </c>
      <c r="B955" t="s">
        <v>1711</v>
      </c>
      <c r="C955" s="2">
        <v>140550</v>
      </c>
      <c r="D955" s="2">
        <v>287200</v>
      </c>
      <c r="E955" s="2">
        <f t="shared" si="71"/>
        <v>146650</v>
      </c>
      <c r="F955" s="3">
        <f t="shared" si="72"/>
        <v>1.0434009249377445</v>
      </c>
      <c r="G955" s="2"/>
      <c r="H955" s="2">
        <f t="shared" si="73"/>
        <v>2054.601589605878</v>
      </c>
      <c r="I955" s="2">
        <f t="shared" si="74"/>
        <v>2513</v>
      </c>
      <c r="J955" s="4">
        <f t="shared" si="75"/>
        <v>458.39841039412204</v>
      </c>
    </row>
    <row r="956" spans="1:10">
      <c r="A956" t="s">
        <v>1712</v>
      </c>
      <c r="B956" t="s">
        <v>1713</v>
      </c>
      <c r="C956" s="2">
        <v>37900</v>
      </c>
      <c r="D956" s="2">
        <v>64600</v>
      </c>
      <c r="E956" s="2">
        <f t="shared" si="71"/>
        <v>26700</v>
      </c>
      <c r="F956" s="3">
        <f t="shared" si="72"/>
        <v>0.70448548812664913</v>
      </c>
      <c r="G956" s="2"/>
      <c r="H956" s="2">
        <f t="shared" si="73"/>
        <v>554.0334418076327</v>
      </c>
      <c r="I956" s="2">
        <f t="shared" si="74"/>
        <v>565.25</v>
      </c>
      <c r="J956" s="4">
        <f t="shared" si="75"/>
        <v>11.216558192367302</v>
      </c>
    </row>
    <row r="957" spans="1:10">
      <c r="A957" t="s">
        <v>1714</v>
      </c>
      <c r="B957" t="s">
        <v>1715</v>
      </c>
      <c r="C957" s="2">
        <v>109000</v>
      </c>
      <c r="D957" s="2">
        <v>198600</v>
      </c>
      <c r="E957" s="2">
        <f t="shared" si="71"/>
        <v>89600</v>
      </c>
      <c r="F957" s="3">
        <f t="shared" si="72"/>
        <v>0.82201834862385326</v>
      </c>
      <c r="G957" s="2"/>
      <c r="H957" s="2">
        <f t="shared" si="73"/>
        <v>1593.3943313201046</v>
      </c>
      <c r="I957" s="2">
        <f t="shared" si="74"/>
        <v>1737.75</v>
      </c>
      <c r="J957" s="4">
        <f t="shared" si="75"/>
        <v>144.35566867989542</v>
      </c>
    </row>
    <row r="958" spans="1:10">
      <c r="A958" t="s">
        <v>1716</v>
      </c>
      <c r="B958" t="s">
        <v>1715</v>
      </c>
      <c r="C958" s="2">
        <v>73800</v>
      </c>
      <c r="D958" s="2">
        <v>153900</v>
      </c>
      <c r="E958" s="2">
        <f t="shared" si="71"/>
        <v>80100</v>
      </c>
      <c r="F958" s="3">
        <f t="shared" si="72"/>
        <v>1.0853658536585367</v>
      </c>
      <c r="G958" s="2"/>
      <c r="H958" s="2">
        <f t="shared" si="73"/>
        <v>1078.8302903800341</v>
      </c>
      <c r="I958" s="2">
        <f t="shared" si="74"/>
        <v>1346.625</v>
      </c>
      <c r="J958" s="4">
        <f t="shared" si="75"/>
        <v>267.79470961996594</v>
      </c>
    </row>
    <row r="959" spans="1:10">
      <c r="A959" t="s">
        <v>1717</v>
      </c>
      <c r="B959" t="s">
        <v>1718</v>
      </c>
      <c r="C959" s="2">
        <v>47300</v>
      </c>
      <c r="D959" s="2">
        <v>75200</v>
      </c>
      <c r="E959" s="2">
        <f t="shared" si="71"/>
        <v>27900</v>
      </c>
      <c r="F959" s="3">
        <f t="shared" si="72"/>
        <v>0.58985200845665964</v>
      </c>
      <c r="G959" s="2"/>
      <c r="H959" s="2">
        <f t="shared" si="73"/>
        <v>691.44543001321972</v>
      </c>
      <c r="I959" s="2">
        <f t="shared" si="74"/>
        <v>658</v>
      </c>
      <c r="J959" s="4">
        <f t="shared" si="75"/>
        <v>-33.44543001321972</v>
      </c>
    </row>
    <row r="960" spans="1:10">
      <c r="A960" t="s">
        <v>1719</v>
      </c>
      <c r="B960" t="s">
        <v>1720</v>
      </c>
      <c r="C960" s="2">
        <v>190550</v>
      </c>
      <c r="D960" s="2">
        <v>348300</v>
      </c>
      <c r="E960" s="2">
        <f t="shared" si="71"/>
        <v>157750</v>
      </c>
      <c r="F960" s="3">
        <f t="shared" si="72"/>
        <v>0.82786670165310938</v>
      </c>
      <c r="G960" s="2"/>
      <c r="H960" s="2">
        <f t="shared" si="73"/>
        <v>2785.5164204866601</v>
      </c>
      <c r="I960" s="2">
        <f t="shared" si="74"/>
        <v>3047.625</v>
      </c>
      <c r="J960" s="4">
        <f t="shared" si="75"/>
        <v>262.10857951333992</v>
      </c>
    </row>
    <row r="961" spans="1:10">
      <c r="A961" t="s">
        <v>1721</v>
      </c>
      <c r="B961" t="s">
        <v>1722</v>
      </c>
      <c r="C961" s="2">
        <v>20400</v>
      </c>
      <c r="D961" s="2">
        <v>18000</v>
      </c>
      <c r="E961" s="2">
        <f t="shared" si="71"/>
        <v>-2400</v>
      </c>
      <c r="F961" s="3">
        <f t="shared" si="72"/>
        <v>-0.11764705882352941</v>
      </c>
      <c r="G961" s="2"/>
      <c r="H961" s="2">
        <f t="shared" si="73"/>
        <v>298.21325099935905</v>
      </c>
      <c r="I961" s="2">
        <f t="shared" si="74"/>
        <v>157.5</v>
      </c>
      <c r="J961" s="4">
        <f t="shared" si="75"/>
        <v>-140.71325099935905</v>
      </c>
    </row>
    <row r="962" spans="1:10">
      <c r="A962" t="s">
        <v>1723</v>
      </c>
      <c r="B962" t="s">
        <v>1722</v>
      </c>
      <c r="C962" s="2">
        <v>275250</v>
      </c>
      <c r="D962" s="2">
        <v>565000</v>
      </c>
      <c r="E962" s="2">
        <f t="shared" si="71"/>
        <v>289750</v>
      </c>
      <c r="F962" s="3">
        <f t="shared" si="72"/>
        <v>1.0526793823796547</v>
      </c>
      <c r="G962" s="2"/>
      <c r="H962" s="2">
        <f t="shared" si="73"/>
        <v>4023.6861439987047</v>
      </c>
      <c r="I962" s="2">
        <f t="shared" si="74"/>
        <v>4943.75</v>
      </c>
      <c r="J962" s="4">
        <f t="shared" si="75"/>
        <v>920.06385600129533</v>
      </c>
    </row>
    <row r="963" spans="1:10">
      <c r="A963" t="s">
        <v>1724</v>
      </c>
      <c r="B963" t="s">
        <v>1725</v>
      </c>
      <c r="C963" s="2">
        <v>31900</v>
      </c>
      <c r="D963" s="2">
        <v>56500</v>
      </c>
      <c r="E963" s="2">
        <f t="shared" si="71"/>
        <v>24600</v>
      </c>
      <c r="F963" s="3">
        <f t="shared" si="72"/>
        <v>0.7711598746081505</v>
      </c>
      <c r="G963" s="2"/>
      <c r="H963" s="2">
        <f t="shared" si="73"/>
        <v>466.32366210193891</v>
      </c>
      <c r="I963" s="2">
        <f t="shared" si="74"/>
        <v>494.375</v>
      </c>
      <c r="J963" s="4">
        <f t="shared" si="75"/>
        <v>28.051337898061092</v>
      </c>
    </row>
    <row r="964" spans="1:10">
      <c r="A964" t="s">
        <v>1726</v>
      </c>
      <c r="B964" t="s">
        <v>1727</v>
      </c>
      <c r="C964" s="2">
        <v>0</v>
      </c>
      <c r="D964" s="2">
        <v>24800</v>
      </c>
      <c r="E964" s="2">
        <f t="shared" si="71"/>
        <v>24800</v>
      </c>
      <c r="F964" s="3" t="str">
        <f t="shared" si="72"/>
        <v/>
      </c>
      <c r="G964" s="2"/>
      <c r="H964" s="2">
        <f t="shared" si="73"/>
        <v>0</v>
      </c>
      <c r="I964" s="2">
        <f t="shared" si="74"/>
        <v>217</v>
      </c>
      <c r="J964" s="4">
        <f t="shared" si="75"/>
        <v>217</v>
      </c>
    </row>
    <row r="965" spans="1:10">
      <c r="A965" t="s">
        <v>1728</v>
      </c>
      <c r="B965" t="s">
        <v>1729</v>
      </c>
      <c r="C965" s="2">
        <v>25300</v>
      </c>
      <c r="D965" s="2">
        <v>29800</v>
      </c>
      <c r="E965" s="2">
        <f t="shared" si="71"/>
        <v>4500</v>
      </c>
      <c r="F965" s="3">
        <f t="shared" si="72"/>
        <v>0.17786561264822134</v>
      </c>
      <c r="G965" s="2"/>
      <c r="H965" s="2">
        <f t="shared" si="73"/>
        <v>369.84290442567567</v>
      </c>
      <c r="I965" s="2">
        <f t="shared" si="74"/>
        <v>260.75</v>
      </c>
      <c r="J965" s="4">
        <f t="shared" si="75"/>
        <v>-109.09290442567567</v>
      </c>
    </row>
    <row r="966" spans="1:10">
      <c r="A966" t="s">
        <v>1730</v>
      </c>
      <c r="B966" t="s">
        <v>1731</v>
      </c>
      <c r="C966" s="2">
        <v>51900</v>
      </c>
      <c r="D966" s="2">
        <v>61100</v>
      </c>
      <c r="E966" s="2">
        <f t="shared" si="71"/>
        <v>9200</v>
      </c>
      <c r="F966" s="3">
        <f t="shared" si="72"/>
        <v>0.17726396917148363</v>
      </c>
      <c r="G966" s="2"/>
      <c r="H966" s="2">
        <f t="shared" si="73"/>
        <v>758.68959445425173</v>
      </c>
      <c r="I966" s="2">
        <f t="shared" si="74"/>
        <v>534.625</v>
      </c>
      <c r="J966" s="4">
        <f t="shared" si="75"/>
        <v>-224.06459445425173</v>
      </c>
    </row>
    <row r="967" spans="1:10">
      <c r="A967" t="s">
        <v>1732</v>
      </c>
      <c r="B967" t="s">
        <v>1729</v>
      </c>
      <c r="C967" s="2">
        <v>83500</v>
      </c>
      <c r="D967" s="2">
        <v>98300</v>
      </c>
      <c r="E967" s="2">
        <f t="shared" si="71"/>
        <v>14800</v>
      </c>
      <c r="F967" s="3">
        <f t="shared" si="72"/>
        <v>0.17724550898203592</v>
      </c>
      <c r="G967" s="2"/>
      <c r="H967" s="2">
        <f t="shared" si="73"/>
        <v>1220.6277675709059</v>
      </c>
      <c r="I967" s="2">
        <f t="shared" si="74"/>
        <v>860.125</v>
      </c>
      <c r="J967" s="4">
        <f t="shared" si="75"/>
        <v>-360.50276757090592</v>
      </c>
    </row>
    <row r="968" spans="1:10">
      <c r="A968" t="s">
        <v>1733</v>
      </c>
      <c r="B968" t="s">
        <v>1734</v>
      </c>
      <c r="C968" s="2">
        <v>101200</v>
      </c>
      <c r="D968" s="2">
        <v>119000</v>
      </c>
      <c r="E968" s="2">
        <f t="shared" si="71"/>
        <v>17800</v>
      </c>
      <c r="F968" s="3">
        <f t="shared" si="72"/>
        <v>0.17588932806324112</v>
      </c>
      <c r="G968" s="2"/>
      <c r="H968" s="2">
        <f t="shared" si="73"/>
        <v>1479.3716177027027</v>
      </c>
      <c r="I968" s="2">
        <f t="shared" si="74"/>
        <v>1041.25</v>
      </c>
      <c r="J968" s="4">
        <f t="shared" si="75"/>
        <v>-438.12161770270268</v>
      </c>
    </row>
    <row r="969" spans="1:10">
      <c r="A969" t="s">
        <v>1735</v>
      </c>
      <c r="B969" t="s">
        <v>237</v>
      </c>
      <c r="C969" s="2">
        <v>92200</v>
      </c>
      <c r="D969" s="2">
        <v>89700</v>
      </c>
      <c r="E969" s="2">
        <f t="shared" si="71"/>
        <v>-2500</v>
      </c>
      <c r="F969" s="3">
        <f t="shared" si="72"/>
        <v>-2.7114967462039046E-2</v>
      </c>
      <c r="G969" s="2"/>
      <c r="H969" s="2">
        <f t="shared" si="73"/>
        <v>1347.8069481441621</v>
      </c>
      <c r="I969" s="2">
        <f t="shared" si="74"/>
        <v>784.875</v>
      </c>
      <c r="J969" s="4">
        <f t="shared" si="75"/>
        <v>-562.93194814416211</v>
      </c>
    </row>
    <row r="970" spans="1:10">
      <c r="A970" t="s">
        <v>1736</v>
      </c>
      <c r="B970" t="s">
        <v>1737</v>
      </c>
      <c r="C970" s="2">
        <v>23200</v>
      </c>
      <c r="D970" s="2">
        <v>20500</v>
      </c>
      <c r="E970" s="2">
        <f t="shared" si="71"/>
        <v>-2700</v>
      </c>
      <c r="F970" s="3">
        <f t="shared" si="72"/>
        <v>-0.11637931034482758</v>
      </c>
      <c r="G970" s="2"/>
      <c r="H970" s="2">
        <f t="shared" si="73"/>
        <v>339.14448152868283</v>
      </c>
      <c r="I970" s="2">
        <f t="shared" si="74"/>
        <v>179.375</v>
      </c>
      <c r="J970" s="4">
        <f t="shared" si="75"/>
        <v>-159.76948152868283</v>
      </c>
    </row>
    <row r="971" spans="1:10">
      <c r="A971" t="s">
        <v>1738</v>
      </c>
      <c r="B971" t="s">
        <v>1739</v>
      </c>
      <c r="C971" s="2">
        <v>1681400</v>
      </c>
      <c r="D971" s="2">
        <v>3407600</v>
      </c>
      <c r="E971" s="2">
        <f t="shared" si="71"/>
        <v>1726200</v>
      </c>
      <c r="F971" s="3">
        <f t="shared" si="72"/>
        <v>1.0266444629475437</v>
      </c>
      <c r="G971" s="2"/>
      <c r="H971" s="2">
        <f t="shared" si="73"/>
        <v>24579.203932858938</v>
      </c>
      <c r="I971" s="2">
        <f t="shared" si="74"/>
        <v>29816.5</v>
      </c>
      <c r="J971" s="4">
        <f t="shared" si="75"/>
        <v>5237.2960671410619</v>
      </c>
    </row>
    <row r="972" spans="1:10">
      <c r="A972" t="s">
        <v>1740</v>
      </c>
      <c r="B972" t="s">
        <v>1739</v>
      </c>
      <c r="C972" s="2">
        <v>306400</v>
      </c>
      <c r="D972" s="2">
        <v>316500</v>
      </c>
      <c r="E972" s="2">
        <f t="shared" si="71"/>
        <v>10100</v>
      </c>
      <c r="F972" s="3">
        <f t="shared" si="72"/>
        <v>3.2963446475195821E-2</v>
      </c>
      <c r="G972" s="2"/>
      <c r="H972" s="2">
        <f t="shared" si="73"/>
        <v>4479.0460836374323</v>
      </c>
      <c r="I972" s="2">
        <f t="shared" si="74"/>
        <v>2769.375</v>
      </c>
      <c r="J972" s="4">
        <f t="shared" si="75"/>
        <v>-1709.6710836374323</v>
      </c>
    </row>
    <row r="973" spans="1:10">
      <c r="A973" t="s">
        <v>1741</v>
      </c>
      <c r="B973" t="s">
        <v>1739</v>
      </c>
      <c r="C973" s="2">
        <v>436900</v>
      </c>
      <c r="D973" s="2">
        <v>451000</v>
      </c>
      <c r="E973" s="2">
        <f t="shared" si="71"/>
        <v>14100</v>
      </c>
      <c r="F973" s="3">
        <f t="shared" si="72"/>
        <v>3.2272831311512935E-2</v>
      </c>
      <c r="G973" s="2"/>
      <c r="H973" s="2">
        <f t="shared" si="73"/>
        <v>6386.7337922362731</v>
      </c>
      <c r="I973" s="2">
        <f t="shared" si="74"/>
        <v>3946.25</v>
      </c>
      <c r="J973" s="4">
        <f t="shared" si="75"/>
        <v>-2440.4837922362731</v>
      </c>
    </row>
    <row r="974" spans="1:10">
      <c r="A974" t="s">
        <v>1742</v>
      </c>
      <c r="B974" t="s">
        <v>1739</v>
      </c>
      <c r="C974" s="2">
        <v>494000</v>
      </c>
      <c r="D974" s="2">
        <v>823800</v>
      </c>
      <c r="E974" s="2">
        <f t="shared" si="71"/>
        <v>329800</v>
      </c>
      <c r="F974" s="3">
        <f t="shared" si="72"/>
        <v>0.66761133603238865</v>
      </c>
      <c r="G974" s="2"/>
      <c r="H974" s="2">
        <f t="shared" si="73"/>
        <v>7221.4385291021263</v>
      </c>
      <c r="I974" s="2">
        <f t="shared" si="74"/>
        <v>7208.25</v>
      </c>
      <c r="J974" s="4">
        <f t="shared" si="75"/>
        <v>-13.188529102126267</v>
      </c>
    </row>
    <row r="975" spans="1:10">
      <c r="A975" t="s">
        <v>1743</v>
      </c>
      <c r="B975" t="s">
        <v>1739</v>
      </c>
      <c r="C975" s="2">
        <v>25000</v>
      </c>
      <c r="D975" s="2">
        <v>33100</v>
      </c>
      <c r="E975" s="2">
        <f t="shared" si="71"/>
        <v>8100</v>
      </c>
      <c r="F975" s="3">
        <f t="shared" si="72"/>
        <v>0.32400000000000001</v>
      </c>
      <c r="G975" s="2"/>
      <c r="H975" s="2">
        <f t="shared" si="73"/>
        <v>365.457415440391</v>
      </c>
      <c r="I975" s="2">
        <f t="shared" si="74"/>
        <v>289.625</v>
      </c>
      <c r="J975" s="4">
        <f t="shared" si="75"/>
        <v>-75.832415440391003</v>
      </c>
    </row>
    <row r="976" spans="1:10">
      <c r="A976" t="s">
        <v>1744</v>
      </c>
      <c r="B976" t="s">
        <v>1745</v>
      </c>
      <c r="C976" s="2">
        <v>4931700</v>
      </c>
      <c r="D976" s="2">
        <v>7740000</v>
      </c>
      <c r="E976" s="2">
        <f t="shared" si="71"/>
        <v>2808300</v>
      </c>
      <c r="F976" s="3">
        <f t="shared" si="72"/>
        <v>0.56943853032422898</v>
      </c>
      <c r="G976" s="2"/>
      <c r="H976" s="2">
        <f t="shared" si="73"/>
        <v>72093.053429095045</v>
      </c>
      <c r="I976" s="2">
        <f t="shared" si="74"/>
        <v>67725</v>
      </c>
      <c r="J976" s="4">
        <f t="shared" si="75"/>
        <v>-4368.0534290950454</v>
      </c>
    </row>
    <row r="977" spans="1:10">
      <c r="A977" t="s">
        <v>1746</v>
      </c>
      <c r="B977" t="s">
        <v>1747</v>
      </c>
      <c r="C977" s="2">
        <v>863750</v>
      </c>
      <c r="D977" s="2">
        <v>1356000</v>
      </c>
      <c r="E977" s="2">
        <f t="shared" si="71"/>
        <v>492250</v>
      </c>
      <c r="F977" s="3">
        <f t="shared" si="72"/>
        <v>0.56989869753979738</v>
      </c>
      <c r="G977" s="2"/>
      <c r="H977" s="2">
        <f t="shared" si="73"/>
        <v>12626.553703465508</v>
      </c>
      <c r="I977" s="2">
        <f t="shared" si="74"/>
        <v>11865</v>
      </c>
      <c r="J977" s="4">
        <f t="shared" si="75"/>
        <v>-761.55370346550808</v>
      </c>
    </row>
    <row r="978" spans="1:10">
      <c r="A978" t="s">
        <v>1748</v>
      </c>
      <c r="B978" t="s">
        <v>1749</v>
      </c>
      <c r="C978" s="2">
        <v>571650</v>
      </c>
      <c r="D978" s="2">
        <v>892900</v>
      </c>
      <c r="E978" s="2">
        <f t="shared" si="71"/>
        <v>321250</v>
      </c>
      <c r="F978" s="3">
        <f t="shared" si="72"/>
        <v>0.56196973672701833</v>
      </c>
      <c r="G978" s="2"/>
      <c r="H978" s="2">
        <f t="shared" si="73"/>
        <v>8356.5492614599807</v>
      </c>
      <c r="I978" s="2">
        <f t="shared" si="74"/>
        <v>7812.875</v>
      </c>
      <c r="J978" s="4">
        <f t="shared" si="75"/>
        <v>-543.6742614599807</v>
      </c>
    </row>
    <row r="979" spans="1:10">
      <c r="A979" t="s">
        <v>1750</v>
      </c>
      <c r="B979" t="s">
        <v>1751</v>
      </c>
      <c r="C979" s="2">
        <v>90200</v>
      </c>
      <c r="D979" s="2">
        <v>86600</v>
      </c>
      <c r="E979" s="2">
        <f t="shared" si="71"/>
        <v>-3600</v>
      </c>
      <c r="F979" s="3">
        <f t="shared" si="72"/>
        <v>-3.9911308203991129E-2</v>
      </c>
      <c r="G979" s="2"/>
      <c r="H979" s="2">
        <f t="shared" si="73"/>
        <v>1318.5703549089305</v>
      </c>
      <c r="I979" s="2">
        <f t="shared" si="74"/>
        <v>757.75</v>
      </c>
      <c r="J979" s="4">
        <f t="shared" si="75"/>
        <v>-560.82035490893054</v>
      </c>
    </row>
    <row r="980" spans="1:10">
      <c r="A980" t="s">
        <v>1752</v>
      </c>
      <c r="B980" t="s">
        <v>1753</v>
      </c>
      <c r="C980" s="2">
        <v>987200</v>
      </c>
      <c r="D980" s="2">
        <v>1605800</v>
      </c>
      <c r="E980" s="2">
        <f t="shared" si="71"/>
        <v>618600</v>
      </c>
      <c r="F980" s="3">
        <f t="shared" si="72"/>
        <v>0.62662074554294978</v>
      </c>
      <c r="G980" s="2"/>
      <c r="H980" s="2">
        <f t="shared" si="73"/>
        <v>14431.18242091016</v>
      </c>
      <c r="I980" s="2">
        <f t="shared" si="74"/>
        <v>14050.75</v>
      </c>
      <c r="J980" s="4">
        <f t="shared" si="75"/>
        <v>-380.43242091015964</v>
      </c>
    </row>
    <row r="981" spans="1:10">
      <c r="A981" t="s">
        <v>1754</v>
      </c>
      <c r="B981" t="s">
        <v>1755</v>
      </c>
      <c r="C981" s="2">
        <v>1406500</v>
      </c>
      <c r="D981" s="2">
        <v>2088100</v>
      </c>
      <c r="E981" s="2">
        <f t="shared" si="71"/>
        <v>681600</v>
      </c>
      <c r="F981" s="3">
        <f t="shared" si="72"/>
        <v>0.48460718094560967</v>
      </c>
      <c r="G981" s="2"/>
      <c r="H981" s="2">
        <f t="shared" si="73"/>
        <v>20560.634192676396</v>
      </c>
      <c r="I981" s="2">
        <f t="shared" si="74"/>
        <v>18270.875</v>
      </c>
      <c r="J981" s="4">
        <f t="shared" si="75"/>
        <v>-2289.7591926763962</v>
      </c>
    </row>
    <row r="982" spans="1:10">
      <c r="A982" t="s">
        <v>1756</v>
      </c>
      <c r="B982" t="s">
        <v>1757</v>
      </c>
      <c r="C982" s="2">
        <v>646650</v>
      </c>
      <c r="D982" s="2">
        <v>1288300</v>
      </c>
      <c r="E982" s="2">
        <f t="shared" si="71"/>
        <v>641650</v>
      </c>
      <c r="F982" s="3">
        <f t="shared" si="72"/>
        <v>0.99226784195468953</v>
      </c>
      <c r="G982" s="2"/>
      <c r="H982" s="2">
        <f t="shared" si="73"/>
        <v>9452.9215077811532</v>
      </c>
      <c r="I982" s="2">
        <f t="shared" si="74"/>
        <v>11272.625</v>
      </c>
      <c r="J982" s="4">
        <f t="shared" si="75"/>
        <v>1819.7034922188468</v>
      </c>
    </row>
    <row r="983" spans="1:10">
      <c r="A983" t="s">
        <v>1758</v>
      </c>
      <c r="B983" t="s">
        <v>294</v>
      </c>
      <c r="C983" s="2">
        <v>0</v>
      </c>
      <c r="D983" s="2">
        <v>0</v>
      </c>
      <c r="E983" s="2">
        <f t="shared" si="71"/>
        <v>0</v>
      </c>
      <c r="F983" s="3" t="str">
        <f t="shared" si="72"/>
        <v/>
      </c>
      <c r="G983" s="2"/>
      <c r="H983" s="2">
        <f t="shared" si="73"/>
        <v>0</v>
      </c>
      <c r="I983" s="2">
        <f t="shared" si="74"/>
        <v>0</v>
      </c>
      <c r="J983" s="4">
        <f t="shared" si="75"/>
        <v>0</v>
      </c>
    </row>
    <row r="984" spans="1:10">
      <c r="A984" t="s">
        <v>1759</v>
      </c>
      <c r="B984" t="s">
        <v>1760</v>
      </c>
      <c r="C984" s="2">
        <v>274150</v>
      </c>
      <c r="D984" s="2">
        <v>514200</v>
      </c>
      <c r="E984" s="2">
        <f t="shared" si="71"/>
        <v>240050</v>
      </c>
      <c r="F984" s="3">
        <f t="shared" si="72"/>
        <v>0.87561553893853727</v>
      </c>
      <c r="G984" s="2"/>
      <c r="H984" s="2">
        <f t="shared" si="73"/>
        <v>4007.6060177193276</v>
      </c>
      <c r="I984" s="2">
        <f t="shared" si="74"/>
        <v>4499.25</v>
      </c>
      <c r="J984" s="4">
        <f t="shared" si="75"/>
        <v>491.64398228067239</v>
      </c>
    </row>
    <row r="985" spans="1:10">
      <c r="A985" t="s">
        <v>1761</v>
      </c>
      <c r="B985" t="s">
        <v>1757</v>
      </c>
      <c r="C985" s="2">
        <v>303250</v>
      </c>
      <c r="D985" s="2">
        <v>518600</v>
      </c>
      <c r="E985" s="2">
        <f t="shared" si="71"/>
        <v>215350</v>
      </c>
      <c r="F985" s="3">
        <f t="shared" si="72"/>
        <v>0.71014014839241546</v>
      </c>
      <c r="G985" s="2"/>
      <c r="H985" s="2">
        <f t="shared" si="73"/>
        <v>4432.998449291943</v>
      </c>
      <c r="I985" s="2">
        <f t="shared" si="74"/>
        <v>4537.75</v>
      </c>
      <c r="J985" s="4">
        <f t="shared" si="75"/>
        <v>104.75155070805704</v>
      </c>
    </row>
    <row r="986" spans="1:10">
      <c r="A986" t="s">
        <v>1762</v>
      </c>
      <c r="B986" t="s">
        <v>1763</v>
      </c>
      <c r="C986" s="2">
        <v>413050</v>
      </c>
      <c r="D986" s="2">
        <v>669900</v>
      </c>
      <c r="E986" s="2">
        <f t="shared" si="71"/>
        <v>256850</v>
      </c>
      <c r="F986" s="3">
        <f t="shared" si="72"/>
        <v>0.62183754993342211</v>
      </c>
      <c r="G986" s="2"/>
      <c r="H986" s="2">
        <f t="shared" si="73"/>
        <v>6038.0874179061402</v>
      </c>
      <c r="I986" s="2">
        <f t="shared" si="74"/>
        <v>5861.625</v>
      </c>
      <c r="J986" s="4">
        <f t="shared" si="75"/>
        <v>-176.46241790614022</v>
      </c>
    </row>
    <row r="987" spans="1:10">
      <c r="A987" t="s">
        <v>1764</v>
      </c>
      <c r="B987" t="s">
        <v>1765</v>
      </c>
      <c r="C987" s="2">
        <v>378050</v>
      </c>
      <c r="D987" s="2">
        <v>658500</v>
      </c>
      <c r="E987" s="2">
        <f t="shared" si="71"/>
        <v>280450</v>
      </c>
      <c r="F987" s="3">
        <f t="shared" si="72"/>
        <v>0.74183309086099725</v>
      </c>
      <c r="G987" s="2"/>
      <c r="H987" s="2">
        <f t="shared" si="73"/>
        <v>5526.4470362895927</v>
      </c>
      <c r="I987" s="2">
        <f t="shared" si="74"/>
        <v>5761.875</v>
      </c>
      <c r="J987" s="4">
        <f t="shared" si="75"/>
        <v>235.42796371040731</v>
      </c>
    </row>
    <row r="988" spans="1:10">
      <c r="A988" t="s">
        <v>1766</v>
      </c>
      <c r="B988" t="s">
        <v>1767</v>
      </c>
      <c r="C988" s="2">
        <v>285190</v>
      </c>
      <c r="D988" s="2">
        <v>525300</v>
      </c>
      <c r="E988" s="2">
        <f t="shared" si="71"/>
        <v>240110</v>
      </c>
      <c r="F988" s="3">
        <f t="shared" si="72"/>
        <v>0.84192994144254707</v>
      </c>
      <c r="G988" s="2"/>
      <c r="H988" s="2">
        <f t="shared" si="73"/>
        <v>4168.9920123778038</v>
      </c>
      <c r="I988" s="2">
        <f t="shared" si="74"/>
        <v>4596.375</v>
      </c>
      <c r="J988" s="4">
        <f t="shared" si="75"/>
        <v>427.3829876221962</v>
      </c>
    </row>
    <row r="989" spans="1:10">
      <c r="A989" t="s">
        <v>1768</v>
      </c>
      <c r="B989" t="s">
        <v>1769</v>
      </c>
      <c r="C989" s="2">
        <v>248700</v>
      </c>
      <c r="D989" s="2">
        <v>425500</v>
      </c>
      <c r="E989" s="2">
        <f t="shared" si="71"/>
        <v>176800</v>
      </c>
      <c r="F989" s="3">
        <f t="shared" si="72"/>
        <v>0.7108966626457579</v>
      </c>
      <c r="G989" s="2"/>
      <c r="H989" s="2">
        <f t="shared" si="73"/>
        <v>3635.5703688010094</v>
      </c>
      <c r="I989" s="2">
        <f t="shared" si="74"/>
        <v>3723.125</v>
      </c>
      <c r="J989" s="4">
        <f t="shared" si="75"/>
        <v>87.554631198990592</v>
      </c>
    </row>
    <row r="990" spans="1:10">
      <c r="A990" t="s">
        <v>1770</v>
      </c>
      <c r="B990" t="s">
        <v>1771</v>
      </c>
      <c r="C990" s="2">
        <v>340900</v>
      </c>
      <c r="D990" s="2">
        <v>542500</v>
      </c>
      <c r="E990" s="2">
        <f t="shared" si="71"/>
        <v>201600</v>
      </c>
      <c r="F990" s="3">
        <f t="shared" si="72"/>
        <v>0.59137577002053388</v>
      </c>
      <c r="G990" s="2"/>
      <c r="H990" s="2">
        <f t="shared" si="73"/>
        <v>4983.3773169451715</v>
      </c>
      <c r="I990" s="2">
        <f t="shared" si="74"/>
        <v>4746.875</v>
      </c>
      <c r="J990" s="4">
        <f t="shared" si="75"/>
        <v>-236.50231694517151</v>
      </c>
    </row>
    <row r="991" spans="1:10">
      <c r="A991" t="s">
        <v>1772</v>
      </c>
      <c r="B991" t="s">
        <v>1623</v>
      </c>
      <c r="C991" s="2">
        <v>900</v>
      </c>
      <c r="D991" s="2">
        <v>200</v>
      </c>
      <c r="E991" s="2">
        <f t="shared" si="71"/>
        <v>-700</v>
      </c>
      <c r="F991" s="3">
        <f t="shared" si="72"/>
        <v>-0.77777777777777779</v>
      </c>
      <c r="G991" s="2"/>
      <c r="H991" s="2">
        <f t="shared" si="73"/>
        <v>13.156466955854075</v>
      </c>
      <c r="I991" s="2">
        <f t="shared" si="74"/>
        <v>1.75</v>
      </c>
      <c r="J991" s="4">
        <f t="shared" si="75"/>
        <v>-11.406466955854075</v>
      </c>
    </row>
    <row r="992" spans="1:10">
      <c r="A992" t="s">
        <v>1773</v>
      </c>
      <c r="B992" t="s">
        <v>1774</v>
      </c>
      <c r="C992" s="2">
        <v>1198600</v>
      </c>
      <c r="D992" s="2">
        <v>1783700</v>
      </c>
      <c r="E992" s="2">
        <f t="shared" si="71"/>
        <v>585100</v>
      </c>
      <c r="F992" s="3">
        <f t="shared" si="72"/>
        <v>0.48815284498581679</v>
      </c>
      <c r="G992" s="2"/>
      <c r="H992" s="2">
        <f t="shared" si="73"/>
        <v>17521.490325874103</v>
      </c>
      <c r="I992" s="2">
        <f t="shared" si="74"/>
        <v>15607.375</v>
      </c>
      <c r="J992" s="4">
        <f t="shared" si="75"/>
        <v>-1914.1153258741033</v>
      </c>
    </row>
    <row r="993" spans="1:10">
      <c r="A993" t="s">
        <v>1775</v>
      </c>
      <c r="B993" t="s">
        <v>1776</v>
      </c>
      <c r="C993" s="2">
        <v>264250</v>
      </c>
      <c r="D993" s="2">
        <v>501200</v>
      </c>
      <c r="E993" s="2">
        <f t="shared" ref="E993:E1056" si="76">D993-C993</f>
        <v>236950</v>
      </c>
      <c r="F993" s="3">
        <f t="shared" ref="F993:F1056" si="77">IF(OR(C993=0,ISBLANK(C993)),"",E993/C993)</f>
        <v>0.89668874172185431</v>
      </c>
      <c r="G993" s="2"/>
      <c r="H993" s="2">
        <f t="shared" ref="H993:H1056" si="78">C993*$H$29/1000</f>
        <v>3862.8848812049328</v>
      </c>
      <c r="I993" s="2">
        <f t="shared" ref="I993:I1056" si="79">D993*$I$30/1000</f>
        <v>4385.5</v>
      </c>
      <c r="J993" s="4">
        <f t="shared" ref="J993:J1056" si="80">I993-H993</f>
        <v>522.61511879506725</v>
      </c>
    </row>
    <row r="994" spans="1:10">
      <c r="A994" t="s">
        <v>1777</v>
      </c>
      <c r="B994" t="s">
        <v>1778</v>
      </c>
      <c r="C994" s="2">
        <v>187700</v>
      </c>
      <c r="D994" s="2">
        <v>263700</v>
      </c>
      <c r="E994" s="2">
        <f t="shared" si="76"/>
        <v>76000</v>
      </c>
      <c r="F994" s="3">
        <f t="shared" si="77"/>
        <v>0.40490143846563664</v>
      </c>
      <c r="G994" s="2"/>
      <c r="H994" s="2">
        <f t="shared" si="78"/>
        <v>2743.8542751264554</v>
      </c>
      <c r="I994" s="2">
        <f t="shared" si="79"/>
        <v>2307.375</v>
      </c>
      <c r="J994" s="4">
        <f t="shared" si="80"/>
        <v>-436.47927512645538</v>
      </c>
    </row>
    <row r="995" spans="1:10">
      <c r="A995" t="s">
        <v>1779</v>
      </c>
      <c r="B995" t="s">
        <v>1780</v>
      </c>
      <c r="C995" s="2">
        <v>483900</v>
      </c>
      <c r="D995" s="2">
        <v>724100</v>
      </c>
      <c r="E995" s="2">
        <f t="shared" si="76"/>
        <v>240200</v>
      </c>
      <c r="F995" s="3">
        <f t="shared" si="77"/>
        <v>0.49638355032031412</v>
      </c>
      <c r="G995" s="2"/>
      <c r="H995" s="2">
        <f t="shared" si="78"/>
        <v>7073.7937332642077</v>
      </c>
      <c r="I995" s="2">
        <f t="shared" si="79"/>
        <v>6335.875</v>
      </c>
      <c r="J995" s="4">
        <f t="shared" si="80"/>
        <v>-737.91873326420773</v>
      </c>
    </row>
    <row r="996" spans="1:10">
      <c r="A996" t="s">
        <v>1781</v>
      </c>
      <c r="B996" t="s">
        <v>1782</v>
      </c>
      <c r="C996" s="2">
        <v>336150</v>
      </c>
      <c r="D996" s="2">
        <v>717300</v>
      </c>
      <c r="E996" s="2">
        <f t="shared" si="76"/>
        <v>381150</v>
      </c>
      <c r="F996" s="3">
        <f t="shared" si="77"/>
        <v>1.1338688085676039</v>
      </c>
      <c r="G996" s="2"/>
      <c r="H996" s="2">
        <f t="shared" si="78"/>
        <v>4913.9404080114973</v>
      </c>
      <c r="I996" s="2">
        <f t="shared" si="79"/>
        <v>6276.375</v>
      </c>
      <c r="J996" s="4">
        <f t="shared" si="80"/>
        <v>1362.4345919885027</v>
      </c>
    </row>
    <row r="997" spans="1:10">
      <c r="A997" t="s">
        <v>1783</v>
      </c>
      <c r="B997" t="s">
        <v>1784</v>
      </c>
      <c r="C997" s="2">
        <v>165600</v>
      </c>
      <c r="D997" s="2">
        <v>181500</v>
      </c>
      <c r="E997" s="2">
        <f t="shared" si="76"/>
        <v>15900</v>
      </c>
      <c r="F997" s="3">
        <f t="shared" si="77"/>
        <v>9.6014492753623185E-2</v>
      </c>
      <c r="G997" s="2"/>
      <c r="H997" s="2">
        <f t="shared" si="78"/>
        <v>2420.7899198771502</v>
      </c>
      <c r="I997" s="2">
        <f t="shared" si="79"/>
        <v>1588.125</v>
      </c>
      <c r="J997" s="4">
        <f t="shared" si="80"/>
        <v>-832.66491987715017</v>
      </c>
    </row>
    <row r="998" spans="1:10">
      <c r="A998" t="s">
        <v>1785</v>
      </c>
      <c r="B998" t="s">
        <v>1780</v>
      </c>
      <c r="C998" s="2">
        <v>685000</v>
      </c>
      <c r="D998" s="2">
        <v>788200</v>
      </c>
      <c r="E998" s="2">
        <f t="shared" si="76"/>
        <v>103200</v>
      </c>
      <c r="F998" s="3">
        <f t="shared" si="77"/>
        <v>0.15065693430656935</v>
      </c>
      <c r="G998" s="2"/>
      <c r="H998" s="2">
        <f t="shared" si="78"/>
        <v>10013.533183066713</v>
      </c>
      <c r="I998" s="2">
        <f t="shared" si="79"/>
        <v>6896.75</v>
      </c>
      <c r="J998" s="4">
        <f t="shared" si="80"/>
        <v>-3116.7831830667128</v>
      </c>
    </row>
    <row r="999" spans="1:10">
      <c r="A999" t="s">
        <v>1786</v>
      </c>
      <c r="B999" t="s">
        <v>1787</v>
      </c>
      <c r="C999" s="2">
        <v>1211900</v>
      </c>
      <c r="D999" s="2">
        <v>1774400</v>
      </c>
      <c r="E999" s="2">
        <f t="shared" si="76"/>
        <v>562500</v>
      </c>
      <c r="F999" s="3">
        <f t="shared" si="77"/>
        <v>0.4641472068652529</v>
      </c>
      <c r="G999" s="2"/>
      <c r="H999" s="2">
        <f t="shared" si="78"/>
        <v>17715.913670888393</v>
      </c>
      <c r="I999" s="2">
        <f t="shared" si="79"/>
        <v>15526</v>
      </c>
      <c r="J999" s="4">
        <f t="shared" si="80"/>
        <v>-2189.9136708883925</v>
      </c>
    </row>
    <row r="1000" spans="1:10">
      <c r="A1000" t="s">
        <v>1788</v>
      </c>
      <c r="B1000" t="s">
        <v>1789</v>
      </c>
      <c r="C1000" s="2">
        <v>311100</v>
      </c>
      <c r="D1000" s="2">
        <v>503900</v>
      </c>
      <c r="E1000" s="2">
        <f t="shared" si="76"/>
        <v>192800</v>
      </c>
      <c r="F1000" s="3">
        <f t="shared" si="77"/>
        <v>0.61973641915782707</v>
      </c>
      <c r="G1000" s="2"/>
      <c r="H1000" s="2">
        <f t="shared" si="78"/>
        <v>4547.7520777402251</v>
      </c>
      <c r="I1000" s="2">
        <f t="shared" si="79"/>
        <v>4409.125</v>
      </c>
      <c r="J1000" s="4">
        <f t="shared" si="80"/>
        <v>-138.6270777402251</v>
      </c>
    </row>
    <row r="1001" spans="1:10">
      <c r="A1001" t="s">
        <v>1790</v>
      </c>
      <c r="B1001" t="s">
        <v>1791</v>
      </c>
      <c r="C1001" s="2">
        <v>88000</v>
      </c>
      <c r="D1001" s="2">
        <v>45300</v>
      </c>
      <c r="E1001" s="2">
        <f t="shared" si="76"/>
        <v>-42700</v>
      </c>
      <c r="F1001" s="3">
        <f t="shared" si="77"/>
        <v>-0.48522727272727273</v>
      </c>
      <c r="G1001" s="2"/>
      <c r="H1001" s="2">
        <f t="shared" si="78"/>
        <v>1286.4101023501762</v>
      </c>
      <c r="I1001" s="2">
        <f t="shared" si="79"/>
        <v>396.375</v>
      </c>
      <c r="J1001" s="4">
        <f t="shared" si="80"/>
        <v>-890.0351023501762</v>
      </c>
    </row>
    <row r="1002" spans="1:10">
      <c r="A1002" t="s">
        <v>1792</v>
      </c>
      <c r="B1002" t="s">
        <v>1793</v>
      </c>
      <c r="C1002" s="2">
        <v>252250</v>
      </c>
      <c r="D1002" s="2">
        <v>433700</v>
      </c>
      <c r="E1002" s="2">
        <f t="shared" si="76"/>
        <v>181450</v>
      </c>
      <c r="F1002" s="3">
        <f t="shared" si="77"/>
        <v>0.71932606541129829</v>
      </c>
      <c r="G1002" s="2"/>
      <c r="H1002" s="2">
        <f t="shared" si="78"/>
        <v>3687.4653217935452</v>
      </c>
      <c r="I1002" s="2">
        <f t="shared" si="79"/>
        <v>3794.875</v>
      </c>
      <c r="J1002" s="4">
        <f t="shared" si="80"/>
        <v>107.40967820645483</v>
      </c>
    </row>
    <row r="1003" spans="1:10">
      <c r="A1003" t="s">
        <v>1794</v>
      </c>
      <c r="B1003" t="s">
        <v>1795</v>
      </c>
      <c r="C1003" s="2">
        <v>2545000</v>
      </c>
      <c r="D1003" s="2">
        <v>3974800</v>
      </c>
      <c r="E1003" s="2">
        <f t="shared" si="76"/>
        <v>1429800</v>
      </c>
      <c r="F1003" s="3">
        <f t="shared" si="77"/>
        <v>0.56180746561886052</v>
      </c>
      <c r="G1003" s="2"/>
      <c r="H1003" s="2">
        <f t="shared" si="78"/>
        <v>37203.564891831804</v>
      </c>
      <c r="I1003" s="2">
        <f t="shared" si="79"/>
        <v>34779.5</v>
      </c>
      <c r="J1003" s="4">
        <f t="shared" si="80"/>
        <v>-2424.0648918318038</v>
      </c>
    </row>
    <row r="1004" spans="1:10">
      <c r="A1004" t="s">
        <v>1796</v>
      </c>
      <c r="B1004" t="s">
        <v>1797</v>
      </c>
      <c r="C1004" s="2">
        <v>376850</v>
      </c>
      <c r="D1004" s="2">
        <v>558100</v>
      </c>
      <c r="E1004" s="2">
        <f t="shared" si="76"/>
        <v>181250</v>
      </c>
      <c r="F1004" s="3">
        <f t="shared" si="77"/>
        <v>0.48096059440095529</v>
      </c>
      <c r="G1004" s="2"/>
      <c r="H1004" s="2">
        <f t="shared" si="78"/>
        <v>5508.9050803484533</v>
      </c>
      <c r="I1004" s="2">
        <f t="shared" si="79"/>
        <v>4883.375</v>
      </c>
      <c r="J1004" s="4">
        <f t="shared" si="80"/>
        <v>-625.53008034845334</v>
      </c>
    </row>
    <row r="1005" spans="1:10">
      <c r="A1005" t="s">
        <v>1798</v>
      </c>
      <c r="B1005" t="s">
        <v>1799</v>
      </c>
      <c r="C1005" s="2">
        <v>561800</v>
      </c>
      <c r="D1005" s="2">
        <v>857500</v>
      </c>
      <c r="E1005" s="2">
        <f t="shared" si="76"/>
        <v>295700</v>
      </c>
      <c r="F1005" s="3">
        <f t="shared" si="77"/>
        <v>0.52634389462442155</v>
      </c>
      <c r="G1005" s="2"/>
      <c r="H1005" s="2">
        <f t="shared" si="78"/>
        <v>8212.5590397764663</v>
      </c>
      <c r="I1005" s="2">
        <f t="shared" si="79"/>
        <v>7503.125</v>
      </c>
      <c r="J1005" s="4">
        <f t="shared" si="80"/>
        <v>-709.43403977646631</v>
      </c>
    </row>
    <row r="1006" spans="1:10">
      <c r="A1006" t="s">
        <v>1800</v>
      </c>
      <c r="B1006" t="s">
        <v>1801</v>
      </c>
      <c r="C1006" s="2">
        <v>302700</v>
      </c>
      <c r="D1006" s="2">
        <v>435300</v>
      </c>
      <c r="E1006" s="2">
        <f t="shared" si="76"/>
        <v>132600</v>
      </c>
      <c r="F1006" s="3">
        <f t="shared" si="77"/>
        <v>0.43805748265609512</v>
      </c>
      <c r="G1006" s="2"/>
      <c r="H1006" s="2">
        <f t="shared" si="78"/>
        <v>4424.9583861522542</v>
      </c>
      <c r="I1006" s="2">
        <f t="shared" si="79"/>
        <v>3808.875</v>
      </c>
      <c r="J1006" s="4">
        <f t="shared" si="80"/>
        <v>-616.08338615225421</v>
      </c>
    </row>
    <row r="1007" spans="1:10">
      <c r="A1007" t="s">
        <v>1802</v>
      </c>
      <c r="B1007" t="s">
        <v>1803</v>
      </c>
      <c r="C1007" s="2">
        <v>274450</v>
      </c>
      <c r="D1007" s="2">
        <v>423300</v>
      </c>
      <c r="E1007" s="2">
        <f t="shared" si="76"/>
        <v>148850</v>
      </c>
      <c r="F1007" s="3">
        <f t="shared" si="77"/>
        <v>0.5423574421570414</v>
      </c>
      <c r="G1007" s="2"/>
      <c r="H1007" s="2">
        <f t="shared" si="78"/>
        <v>4011.9915067046122</v>
      </c>
      <c r="I1007" s="2">
        <f t="shared" si="79"/>
        <v>3703.875</v>
      </c>
      <c r="J1007" s="4">
        <f t="shared" si="80"/>
        <v>-308.11650670461222</v>
      </c>
    </row>
    <row r="1008" spans="1:10">
      <c r="A1008" t="s">
        <v>1804</v>
      </c>
      <c r="B1008" t="s">
        <v>1805</v>
      </c>
      <c r="C1008" s="2">
        <v>1800</v>
      </c>
      <c r="D1008" s="2">
        <v>59000</v>
      </c>
      <c r="E1008" s="2">
        <f t="shared" si="76"/>
        <v>57200</v>
      </c>
      <c r="F1008" s="3">
        <f t="shared" si="77"/>
        <v>31.777777777777779</v>
      </c>
      <c r="G1008" s="2"/>
      <c r="H1008" s="2">
        <f t="shared" si="78"/>
        <v>26.31293391170815</v>
      </c>
      <c r="I1008" s="2">
        <f t="shared" si="79"/>
        <v>516.25</v>
      </c>
      <c r="J1008" s="4">
        <f t="shared" si="80"/>
        <v>489.93706608829183</v>
      </c>
    </row>
    <row r="1009" spans="1:10">
      <c r="A1009" t="s">
        <v>1806</v>
      </c>
      <c r="B1009" t="s">
        <v>1807</v>
      </c>
      <c r="C1009" s="2">
        <v>306750</v>
      </c>
      <c r="D1009" s="2">
        <v>480700</v>
      </c>
      <c r="E1009" s="2">
        <f t="shared" si="76"/>
        <v>173950</v>
      </c>
      <c r="F1009" s="3">
        <f t="shared" si="77"/>
        <v>0.56707416462917681</v>
      </c>
      <c r="G1009" s="2"/>
      <c r="H1009" s="2">
        <f t="shared" si="78"/>
        <v>4484.1624874535974</v>
      </c>
      <c r="I1009" s="2">
        <f t="shared" si="79"/>
        <v>4206.125</v>
      </c>
      <c r="J1009" s="4">
        <f t="shared" si="80"/>
        <v>-278.03748745359735</v>
      </c>
    </row>
    <row r="1010" spans="1:10">
      <c r="A1010" t="s">
        <v>1808</v>
      </c>
      <c r="B1010" t="s">
        <v>1809</v>
      </c>
      <c r="C1010" s="2">
        <v>284500</v>
      </c>
      <c r="D1010" s="2">
        <v>444800</v>
      </c>
      <c r="E1010" s="2">
        <f t="shared" si="76"/>
        <v>160300</v>
      </c>
      <c r="F1010" s="3">
        <f t="shared" si="77"/>
        <v>0.56344463971880487</v>
      </c>
      <c r="G1010" s="2"/>
      <c r="H1010" s="2">
        <f t="shared" si="78"/>
        <v>4158.9053877116494</v>
      </c>
      <c r="I1010" s="2">
        <f t="shared" si="79"/>
        <v>3892</v>
      </c>
      <c r="J1010" s="4">
        <f t="shared" si="80"/>
        <v>-266.90538771164938</v>
      </c>
    </row>
    <row r="1011" spans="1:10">
      <c r="A1011" t="s">
        <v>1810</v>
      </c>
      <c r="B1011" t="s">
        <v>1811</v>
      </c>
      <c r="C1011" s="2">
        <v>320150</v>
      </c>
      <c r="D1011" s="2">
        <v>483300</v>
      </c>
      <c r="E1011" s="2">
        <f t="shared" si="76"/>
        <v>163150</v>
      </c>
      <c r="F1011" s="3">
        <f t="shared" si="77"/>
        <v>0.50960487271591437</v>
      </c>
      <c r="G1011" s="2"/>
      <c r="H1011" s="2">
        <f t="shared" si="78"/>
        <v>4680.0476621296475</v>
      </c>
      <c r="I1011" s="2">
        <f t="shared" si="79"/>
        <v>4228.875</v>
      </c>
      <c r="J1011" s="4">
        <f t="shared" si="80"/>
        <v>-451.17266212964751</v>
      </c>
    </row>
    <row r="1012" spans="1:10">
      <c r="A1012" t="s">
        <v>1812</v>
      </c>
      <c r="B1012" t="s">
        <v>1813</v>
      </c>
      <c r="C1012" s="2">
        <v>463100</v>
      </c>
      <c r="D1012" s="2">
        <v>818000</v>
      </c>
      <c r="E1012" s="2">
        <f t="shared" si="76"/>
        <v>354900</v>
      </c>
      <c r="F1012" s="3">
        <f t="shared" si="77"/>
        <v>0.76635715828114881</v>
      </c>
      <c r="G1012" s="2"/>
      <c r="H1012" s="2">
        <f t="shared" si="78"/>
        <v>6769.7331636178023</v>
      </c>
      <c r="I1012" s="2">
        <f t="shared" si="79"/>
        <v>7157.5</v>
      </c>
      <c r="J1012" s="4">
        <f t="shared" si="80"/>
        <v>387.76683638219765</v>
      </c>
    </row>
    <row r="1013" spans="1:10">
      <c r="A1013" t="s">
        <v>1814</v>
      </c>
      <c r="B1013" t="s">
        <v>1815</v>
      </c>
      <c r="C1013" s="2">
        <v>655350</v>
      </c>
      <c r="D1013" s="2">
        <v>889500</v>
      </c>
      <c r="E1013" s="2">
        <f t="shared" si="76"/>
        <v>234150</v>
      </c>
      <c r="F1013" s="3">
        <f t="shared" si="77"/>
        <v>0.35728999771114672</v>
      </c>
      <c r="G1013" s="2"/>
      <c r="H1013" s="2">
        <f t="shared" si="78"/>
        <v>9580.1006883544105</v>
      </c>
      <c r="I1013" s="2">
        <f t="shared" si="79"/>
        <v>7783.125</v>
      </c>
      <c r="J1013" s="4">
        <f t="shared" si="80"/>
        <v>-1796.9756883544105</v>
      </c>
    </row>
    <row r="1014" spans="1:10">
      <c r="A1014" t="s">
        <v>1816</v>
      </c>
      <c r="B1014" t="s">
        <v>1817</v>
      </c>
      <c r="C1014" s="2">
        <v>199100</v>
      </c>
      <c r="D1014" s="2">
        <v>175200</v>
      </c>
      <c r="E1014" s="2">
        <f t="shared" si="76"/>
        <v>-23900</v>
      </c>
      <c r="F1014" s="3">
        <f t="shared" si="77"/>
        <v>-0.12004018081366148</v>
      </c>
      <c r="G1014" s="2"/>
      <c r="H1014" s="2">
        <f t="shared" si="78"/>
        <v>2910.5028565672737</v>
      </c>
      <c r="I1014" s="2">
        <f t="shared" si="79"/>
        <v>1533</v>
      </c>
      <c r="J1014" s="4">
        <f t="shared" si="80"/>
        <v>-1377.5028565672737</v>
      </c>
    </row>
    <row r="1015" spans="1:10">
      <c r="A1015" t="s">
        <v>1818</v>
      </c>
      <c r="B1015" t="s">
        <v>1817</v>
      </c>
      <c r="C1015" s="2">
        <v>15800</v>
      </c>
      <c r="D1015" s="2">
        <v>156300</v>
      </c>
      <c r="E1015" s="2">
        <f t="shared" si="76"/>
        <v>140500</v>
      </c>
      <c r="F1015" s="3">
        <f t="shared" si="77"/>
        <v>8.8924050632911396</v>
      </c>
      <c r="G1015" s="2"/>
      <c r="H1015" s="2">
        <f t="shared" si="78"/>
        <v>230.96908655832712</v>
      </c>
      <c r="I1015" s="2">
        <f t="shared" si="79"/>
        <v>1367.625</v>
      </c>
      <c r="J1015" s="4">
        <f t="shared" si="80"/>
        <v>1136.655913441673</v>
      </c>
    </row>
    <row r="1016" spans="1:10">
      <c r="A1016" t="s">
        <v>1819</v>
      </c>
      <c r="B1016" t="s">
        <v>1820</v>
      </c>
      <c r="C1016" s="2">
        <v>1056600</v>
      </c>
      <c r="D1016" s="2">
        <v>1408700</v>
      </c>
      <c r="E1016" s="2">
        <f t="shared" si="76"/>
        <v>352100</v>
      </c>
      <c r="F1016" s="3">
        <f t="shared" si="77"/>
        <v>0.33323869013817908</v>
      </c>
      <c r="G1016" s="2"/>
      <c r="H1016" s="2">
        <f t="shared" si="78"/>
        <v>15445.692206172684</v>
      </c>
      <c r="I1016" s="2">
        <f t="shared" si="79"/>
        <v>12326.125</v>
      </c>
      <c r="J1016" s="4">
        <f t="shared" si="80"/>
        <v>-3119.5672061726837</v>
      </c>
    </row>
    <row r="1017" spans="1:10">
      <c r="A1017" t="s">
        <v>1821</v>
      </c>
      <c r="B1017" t="s">
        <v>1822</v>
      </c>
      <c r="C1017" s="2">
        <v>643800</v>
      </c>
      <c r="D1017" s="2">
        <v>936400</v>
      </c>
      <c r="E1017" s="2">
        <f t="shared" si="76"/>
        <v>292600</v>
      </c>
      <c r="F1017" s="3">
        <f t="shared" si="77"/>
        <v>0.45448897173035102</v>
      </c>
      <c r="G1017" s="2"/>
      <c r="H1017" s="2">
        <f t="shared" si="78"/>
        <v>9411.2593624209476</v>
      </c>
      <c r="I1017" s="2">
        <f t="shared" si="79"/>
        <v>8193.5</v>
      </c>
      <c r="J1017" s="4">
        <f t="shared" si="80"/>
        <v>-1217.7593624209476</v>
      </c>
    </row>
    <row r="1018" spans="1:10">
      <c r="A1018" t="s">
        <v>1823</v>
      </c>
      <c r="B1018" t="s">
        <v>1817</v>
      </c>
      <c r="C1018" s="2">
        <v>1034700</v>
      </c>
      <c r="D1018" s="2">
        <v>1378600</v>
      </c>
      <c r="E1018" s="2">
        <f t="shared" si="76"/>
        <v>343900</v>
      </c>
      <c r="F1018" s="3">
        <f t="shared" si="77"/>
        <v>0.3323668696240456</v>
      </c>
      <c r="G1018" s="2"/>
      <c r="H1018" s="2">
        <f t="shared" si="78"/>
        <v>15125.551510246903</v>
      </c>
      <c r="I1018" s="2">
        <f t="shared" si="79"/>
        <v>12062.75</v>
      </c>
      <c r="J1018" s="4">
        <f t="shared" si="80"/>
        <v>-3062.8015102469035</v>
      </c>
    </row>
    <row r="1019" spans="1:10">
      <c r="A1019" t="s">
        <v>1824</v>
      </c>
      <c r="B1019" t="s">
        <v>1825</v>
      </c>
      <c r="C1019" s="2">
        <v>1315000</v>
      </c>
      <c r="D1019" s="2">
        <v>1946600</v>
      </c>
      <c r="E1019" s="2">
        <f t="shared" si="76"/>
        <v>631600</v>
      </c>
      <c r="F1019" s="3">
        <f t="shared" si="77"/>
        <v>0.48030418250950568</v>
      </c>
      <c r="G1019" s="2"/>
      <c r="H1019" s="2">
        <f t="shared" si="78"/>
        <v>19223.060052164565</v>
      </c>
      <c r="I1019" s="2">
        <f t="shared" si="79"/>
        <v>17032.75</v>
      </c>
      <c r="J1019" s="4">
        <f t="shared" si="80"/>
        <v>-2190.3100521645647</v>
      </c>
    </row>
    <row r="1020" spans="1:10">
      <c r="A1020" t="s">
        <v>1826</v>
      </c>
      <c r="B1020" t="s">
        <v>1827</v>
      </c>
      <c r="C1020" s="2">
        <v>1570800</v>
      </c>
      <c r="D1020" s="2">
        <v>2224200</v>
      </c>
      <c r="E1020" s="2">
        <f t="shared" si="76"/>
        <v>653400</v>
      </c>
      <c r="F1020" s="3">
        <f t="shared" si="77"/>
        <v>0.41596638655462187</v>
      </c>
      <c r="G1020" s="2"/>
      <c r="H1020" s="2">
        <f t="shared" si="78"/>
        <v>22962.420326950647</v>
      </c>
      <c r="I1020" s="2">
        <f t="shared" si="79"/>
        <v>19461.75</v>
      </c>
      <c r="J1020" s="4">
        <f t="shared" si="80"/>
        <v>-3500.670326950647</v>
      </c>
    </row>
    <row r="1021" spans="1:10">
      <c r="A1021" t="s">
        <v>1828</v>
      </c>
      <c r="B1021" t="s">
        <v>1829</v>
      </c>
      <c r="C1021" s="2">
        <v>177400</v>
      </c>
      <c r="D1021" s="2">
        <v>140400</v>
      </c>
      <c r="E1021" s="2">
        <f t="shared" si="76"/>
        <v>-37000</v>
      </c>
      <c r="F1021" s="3">
        <f t="shared" si="77"/>
        <v>-0.20856820744081173</v>
      </c>
      <c r="G1021" s="2"/>
      <c r="H1021" s="2">
        <f t="shared" si="78"/>
        <v>2593.2858199650141</v>
      </c>
      <c r="I1021" s="2">
        <f t="shared" si="79"/>
        <v>1228.5</v>
      </c>
      <c r="J1021" s="4">
        <f t="shared" si="80"/>
        <v>-1364.7858199650141</v>
      </c>
    </row>
    <row r="1022" spans="1:10">
      <c r="A1022" t="s">
        <v>1830</v>
      </c>
      <c r="B1022" t="s">
        <v>1831</v>
      </c>
      <c r="C1022" s="2">
        <v>462350</v>
      </c>
      <c r="D1022" s="2">
        <v>735700</v>
      </c>
      <c r="E1022" s="2">
        <f t="shared" si="76"/>
        <v>273350</v>
      </c>
      <c r="F1022" s="3">
        <f t="shared" si="77"/>
        <v>0.59121877365632092</v>
      </c>
      <c r="G1022" s="2"/>
      <c r="H1022" s="2">
        <f t="shared" si="78"/>
        <v>6758.7694411545908</v>
      </c>
      <c r="I1022" s="2">
        <f t="shared" si="79"/>
        <v>6437.375</v>
      </c>
      <c r="J1022" s="4">
        <f t="shared" si="80"/>
        <v>-321.39444115459082</v>
      </c>
    </row>
    <row r="1023" spans="1:10">
      <c r="A1023" t="s">
        <v>1832</v>
      </c>
      <c r="B1023" t="s">
        <v>1833</v>
      </c>
      <c r="C1023" s="2">
        <v>7700</v>
      </c>
      <c r="D1023" s="2">
        <v>9000</v>
      </c>
      <c r="E1023" s="2">
        <f t="shared" si="76"/>
        <v>1300</v>
      </c>
      <c r="F1023" s="3">
        <f t="shared" si="77"/>
        <v>0.16883116883116883</v>
      </c>
      <c r="G1023" s="2"/>
      <c r="H1023" s="2">
        <f t="shared" si="78"/>
        <v>112.56088395564042</v>
      </c>
      <c r="I1023" s="2">
        <f t="shared" si="79"/>
        <v>78.75</v>
      </c>
      <c r="J1023" s="4">
        <f t="shared" si="80"/>
        <v>-33.810883955640421</v>
      </c>
    </row>
    <row r="1024" spans="1:10">
      <c r="A1024" t="s">
        <v>1834</v>
      </c>
      <c r="B1024" t="s">
        <v>1835</v>
      </c>
      <c r="C1024" s="2">
        <v>629350</v>
      </c>
      <c r="D1024" s="2">
        <v>901200</v>
      </c>
      <c r="E1024" s="2">
        <f t="shared" si="76"/>
        <v>271850</v>
      </c>
      <c r="F1024" s="3">
        <f t="shared" si="77"/>
        <v>0.43195360292365137</v>
      </c>
      <c r="G1024" s="2"/>
      <c r="H1024" s="2">
        <f t="shared" si="78"/>
        <v>9200.0249762964031</v>
      </c>
      <c r="I1024" s="2">
        <f t="shared" si="79"/>
        <v>7885.5</v>
      </c>
      <c r="J1024" s="4">
        <f t="shared" si="80"/>
        <v>-1314.5249762964031</v>
      </c>
    </row>
    <row r="1025" spans="1:10">
      <c r="A1025" t="s">
        <v>1836</v>
      </c>
      <c r="B1025" t="s">
        <v>1837</v>
      </c>
      <c r="C1025" s="2">
        <v>361550</v>
      </c>
      <c r="D1025" s="2">
        <v>650600</v>
      </c>
      <c r="E1025" s="2">
        <f t="shared" si="76"/>
        <v>289050</v>
      </c>
      <c r="F1025" s="3">
        <f t="shared" si="77"/>
        <v>0.79947448485686623</v>
      </c>
      <c r="G1025" s="2"/>
      <c r="H1025" s="2">
        <f t="shared" si="78"/>
        <v>5285.2451420989346</v>
      </c>
      <c r="I1025" s="2">
        <f t="shared" si="79"/>
        <v>5692.75</v>
      </c>
      <c r="J1025" s="4">
        <f t="shared" si="80"/>
        <v>407.50485790106541</v>
      </c>
    </row>
    <row r="1026" spans="1:10">
      <c r="A1026" t="s">
        <v>1838</v>
      </c>
      <c r="B1026" t="s">
        <v>1839</v>
      </c>
      <c r="C1026" s="2">
        <v>68000</v>
      </c>
      <c r="D1026" s="2">
        <v>80000</v>
      </c>
      <c r="E1026" s="2">
        <f t="shared" si="76"/>
        <v>12000</v>
      </c>
      <c r="F1026" s="3">
        <f t="shared" si="77"/>
        <v>0.17647058823529413</v>
      </c>
      <c r="G1026" s="2"/>
      <c r="H1026" s="2">
        <f t="shared" si="78"/>
        <v>994.04416999786349</v>
      </c>
      <c r="I1026" s="2">
        <f t="shared" si="79"/>
        <v>700</v>
      </c>
      <c r="J1026" s="4">
        <f t="shared" si="80"/>
        <v>-294.04416999786349</v>
      </c>
    </row>
    <row r="1027" spans="1:10">
      <c r="A1027" t="s">
        <v>1840</v>
      </c>
      <c r="B1027" t="s">
        <v>1841</v>
      </c>
      <c r="C1027" s="2">
        <v>245190</v>
      </c>
      <c r="D1027" s="2">
        <v>457200</v>
      </c>
      <c r="E1027" s="2">
        <f t="shared" si="76"/>
        <v>212010</v>
      </c>
      <c r="F1027" s="3">
        <f t="shared" si="77"/>
        <v>0.86467637342469106</v>
      </c>
      <c r="G1027" s="2"/>
      <c r="H1027" s="2">
        <f t="shared" si="78"/>
        <v>3584.2601476731784</v>
      </c>
      <c r="I1027" s="2">
        <f t="shared" si="79"/>
        <v>4000.5</v>
      </c>
      <c r="J1027" s="4">
        <f t="shared" si="80"/>
        <v>416.23985232682162</v>
      </c>
    </row>
    <row r="1028" spans="1:10">
      <c r="A1028" t="s">
        <v>1842</v>
      </c>
      <c r="B1028" t="s">
        <v>1843</v>
      </c>
      <c r="C1028" s="2">
        <v>99800</v>
      </c>
      <c r="D1028" s="2">
        <v>117400</v>
      </c>
      <c r="E1028" s="2">
        <f t="shared" si="76"/>
        <v>17600</v>
      </c>
      <c r="F1028" s="3">
        <f t="shared" si="77"/>
        <v>0.17635270541082165</v>
      </c>
      <c r="G1028" s="2"/>
      <c r="H1028" s="2">
        <f t="shared" si="78"/>
        <v>1458.906002438041</v>
      </c>
      <c r="I1028" s="2">
        <f t="shared" si="79"/>
        <v>1027.25</v>
      </c>
      <c r="J1028" s="4">
        <f t="shared" si="80"/>
        <v>-431.65600243804101</v>
      </c>
    </row>
    <row r="1029" spans="1:10">
      <c r="A1029" t="s">
        <v>1844</v>
      </c>
      <c r="B1029" t="s">
        <v>1845</v>
      </c>
      <c r="C1029" s="2">
        <v>422500</v>
      </c>
      <c r="D1029" s="2">
        <v>812800</v>
      </c>
      <c r="E1029" s="2">
        <f t="shared" si="76"/>
        <v>390300</v>
      </c>
      <c r="F1029" s="3">
        <f t="shared" si="77"/>
        <v>0.92378698224852074</v>
      </c>
      <c r="G1029" s="2"/>
      <c r="H1029" s="2">
        <f t="shared" si="78"/>
        <v>6176.2303209426082</v>
      </c>
      <c r="I1029" s="2">
        <f t="shared" si="79"/>
        <v>7112</v>
      </c>
      <c r="J1029" s="4">
        <f t="shared" si="80"/>
        <v>935.76967905739184</v>
      </c>
    </row>
    <row r="1030" spans="1:10">
      <c r="A1030" t="s">
        <v>1846</v>
      </c>
      <c r="B1030" t="s">
        <v>1847</v>
      </c>
      <c r="C1030" s="2">
        <v>160700</v>
      </c>
      <c r="D1030" s="2">
        <v>179000</v>
      </c>
      <c r="E1030" s="2">
        <f t="shared" si="76"/>
        <v>18300</v>
      </c>
      <c r="F1030" s="3">
        <f t="shared" si="77"/>
        <v>0.11387678904791537</v>
      </c>
      <c r="G1030" s="2"/>
      <c r="H1030" s="2">
        <f t="shared" si="78"/>
        <v>2349.1602664508332</v>
      </c>
      <c r="I1030" s="2">
        <f t="shared" si="79"/>
        <v>1566.25</v>
      </c>
      <c r="J1030" s="4">
        <f t="shared" si="80"/>
        <v>-782.91026645083321</v>
      </c>
    </row>
    <row r="1031" spans="1:10">
      <c r="A1031" t="s">
        <v>1848</v>
      </c>
      <c r="B1031" t="s">
        <v>1849</v>
      </c>
      <c r="C1031" s="2">
        <v>181100</v>
      </c>
      <c r="D1031" s="2">
        <v>203000</v>
      </c>
      <c r="E1031" s="2">
        <f t="shared" si="76"/>
        <v>21900</v>
      </c>
      <c r="F1031" s="3">
        <f t="shared" si="77"/>
        <v>0.12092766427388184</v>
      </c>
      <c r="G1031" s="2"/>
      <c r="H1031" s="2">
        <f t="shared" si="78"/>
        <v>2647.3735174501926</v>
      </c>
      <c r="I1031" s="2">
        <f t="shared" si="79"/>
        <v>1776.25</v>
      </c>
      <c r="J1031" s="4">
        <f t="shared" si="80"/>
        <v>-871.12351745019259</v>
      </c>
    </row>
    <row r="1032" spans="1:10">
      <c r="A1032" t="s">
        <v>1850</v>
      </c>
      <c r="B1032" t="s">
        <v>1851</v>
      </c>
      <c r="C1032" s="2">
        <v>450150</v>
      </c>
      <c r="D1032" s="2">
        <v>713100</v>
      </c>
      <c r="E1032" s="2">
        <f t="shared" si="76"/>
        <v>262950</v>
      </c>
      <c r="F1032" s="3">
        <f t="shared" si="77"/>
        <v>0.58413862045984677</v>
      </c>
      <c r="G1032" s="2"/>
      <c r="H1032" s="2">
        <f t="shared" si="78"/>
        <v>6580.42622241968</v>
      </c>
      <c r="I1032" s="2">
        <f t="shared" si="79"/>
        <v>6239.625</v>
      </c>
      <c r="J1032" s="4">
        <f t="shared" si="80"/>
        <v>-340.80122241968002</v>
      </c>
    </row>
    <row r="1033" spans="1:10">
      <c r="A1033" t="s">
        <v>1852</v>
      </c>
      <c r="B1033" t="s">
        <v>517</v>
      </c>
      <c r="C1033" s="2">
        <v>205700</v>
      </c>
      <c r="D1033" s="2">
        <v>232000</v>
      </c>
      <c r="E1033" s="2">
        <f t="shared" si="76"/>
        <v>26300</v>
      </c>
      <c r="F1033" s="3">
        <f t="shared" si="77"/>
        <v>0.1278561011181332</v>
      </c>
      <c r="G1033" s="2"/>
      <c r="H1033" s="2">
        <f t="shared" si="78"/>
        <v>3006.983614243537</v>
      </c>
      <c r="I1033" s="2">
        <f t="shared" si="79"/>
        <v>2030</v>
      </c>
      <c r="J1033" s="4">
        <f t="shared" si="80"/>
        <v>-976.98361424353698</v>
      </c>
    </row>
    <row r="1034" spans="1:10">
      <c r="A1034" t="s">
        <v>1853</v>
      </c>
      <c r="B1034" t="s">
        <v>1854</v>
      </c>
      <c r="C1034" s="2">
        <v>288000</v>
      </c>
      <c r="D1034" s="2">
        <v>451900</v>
      </c>
      <c r="E1034" s="2">
        <f t="shared" si="76"/>
        <v>163900</v>
      </c>
      <c r="F1034" s="3">
        <f t="shared" si="77"/>
        <v>0.56909722222222225</v>
      </c>
      <c r="G1034" s="2"/>
      <c r="H1034" s="2">
        <f t="shared" si="78"/>
        <v>4210.0694258733038</v>
      </c>
      <c r="I1034" s="2">
        <f t="shared" si="79"/>
        <v>3954.125</v>
      </c>
      <c r="J1034" s="4">
        <f t="shared" si="80"/>
        <v>-255.94442587330377</v>
      </c>
    </row>
    <row r="1035" spans="1:10">
      <c r="A1035" t="s">
        <v>1855</v>
      </c>
      <c r="B1035" t="s">
        <v>1856</v>
      </c>
      <c r="C1035" s="2">
        <v>89300</v>
      </c>
      <c r="D1035" s="2">
        <v>99100</v>
      </c>
      <c r="E1035" s="2">
        <f t="shared" si="76"/>
        <v>9800</v>
      </c>
      <c r="F1035" s="3">
        <f t="shared" si="77"/>
        <v>0.10974244120940649</v>
      </c>
      <c r="G1035" s="2"/>
      <c r="H1035" s="2">
        <f t="shared" si="78"/>
        <v>1305.4138879530765</v>
      </c>
      <c r="I1035" s="2">
        <f t="shared" si="79"/>
        <v>867.125</v>
      </c>
      <c r="J1035" s="4">
        <f t="shared" si="80"/>
        <v>-438.28888795307648</v>
      </c>
    </row>
    <row r="1036" spans="1:10">
      <c r="A1036" t="s">
        <v>1857</v>
      </c>
      <c r="B1036" t="s">
        <v>1856</v>
      </c>
      <c r="C1036" s="2">
        <v>506500</v>
      </c>
      <c r="D1036" s="2">
        <v>817100</v>
      </c>
      <c r="E1036" s="2">
        <f t="shared" si="76"/>
        <v>310600</v>
      </c>
      <c r="F1036" s="3">
        <f t="shared" si="77"/>
        <v>0.61322803553800598</v>
      </c>
      <c r="G1036" s="2"/>
      <c r="H1036" s="2">
        <f t="shared" si="78"/>
        <v>7404.1672368223208</v>
      </c>
      <c r="I1036" s="2">
        <f t="shared" si="79"/>
        <v>7149.625</v>
      </c>
      <c r="J1036" s="4">
        <f t="shared" si="80"/>
        <v>-254.54223682232077</v>
      </c>
    </row>
    <row r="1037" spans="1:10">
      <c r="A1037" t="s">
        <v>1858</v>
      </c>
      <c r="B1037" t="s">
        <v>1859</v>
      </c>
      <c r="C1037" s="2">
        <v>843200</v>
      </c>
      <c r="D1037" s="2">
        <v>885500</v>
      </c>
      <c r="E1037" s="2">
        <f t="shared" si="76"/>
        <v>42300</v>
      </c>
      <c r="F1037" s="3">
        <f t="shared" si="77"/>
        <v>5.016603415559772E-2</v>
      </c>
      <c r="G1037" s="2"/>
      <c r="H1037" s="2">
        <f t="shared" si="78"/>
        <v>12326.147707973507</v>
      </c>
      <c r="I1037" s="2">
        <f t="shared" si="79"/>
        <v>7748.125</v>
      </c>
      <c r="J1037" s="4">
        <f t="shared" si="80"/>
        <v>-4578.0227079735068</v>
      </c>
    </row>
    <row r="1038" spans="1:10">
      <c r="A1038" t="s">
        <v>1860</v>
      </c>
      <c r="B1038" t="s">
        <v>1861</v>
      </c>
      <c r="C1038" s="2">
        <v>18900</v>
      </c>
      <c r="D1038" s="2">
        <v>18600</v>
      </c>
      <c r="E1038" s="2">
        <f t="shared" si="76"/>
        <v>-300</v>
      </c>
      <c r="F1038" s="3">
        <f t="shared" si="77"/>
        <v>-1.5873015873015872E-2</v>
      </c>
      <c r="G1038" s="2"/>
      <c r="H1038" s="2">
        <f t="shared" si="78"/>
        <v>276.2858060729356</v>
      </c>
      <c r="I1038" s="2">
        <f t="shared" si="79"/>
        <v>162.75</v>
      </c>
      <c r="J1038" s="4">
        <f t="shared" si="80"/>
        <v>-113.5358060729356</v>
      </c>
    </row>
    <row r="1039" spans="1:10">
      <c r="A1039" t="s">
        <v>1862</v>
      </c>
      <c r="B1039" t="s">
        <v>1863</v>
      </c>
      <c r="C1039" s="2">
        <v>669300</v>
      </c>
      <c r="D1039" s="2">
        <v>679000</v>
      </c>
      <c r="E1039" s="2">
        <f t="shared" si="76"/>
        <v>9700</v>
      </c>
      <c r="F1039" s="3">
        <f t="shared" si="77"/>
        <v>1.4492753623188406E-2</v>
      </c>
      <c r="G1039" s="2"/>
      <c r="H1039" s="2">
        <f t="shared" si="78"/>
        <v>9784.0259261701485</v>
      </c>
      <c r="I1039" s="2">
        <f t="shared" si="79"/>
        <v>5941.25</v>
      </c>
      <c r="J1039" s="4">
        <f t="shared" si="80"/>
        <v>-3842.7759261701485</v>
      </c>
    </row>
    <row r="1040" spans="1:10">
      <c r="A1040" t="s">
        <v>1864</v>
      </c>
      <c r="B1040" t="s">
        <v>1865</v>
      </c>
      <c r="C1040" s="2">
        <v>1100</v>
      </c>
      <c r="D1040" s="2">
        <v>1300</v>
      </c>
      <c r="E1040" s="2">
        <f t="shared" si="76"/>
        <v>200</v>
      </c>
      <c r="F1040" s="3">
        <f t="shared" si="77"/>
        <v>0.18181818181818182</v>
      </c>
      <c r="G1040" s="2"/>
      <c r="H1040" s="2">
        <f t="shared" si="78"/>
        <v>16.080126279377204</v>
      </c>
      <c r="I1040" s="2">
        <f t="shared" si="79"/>
        <v>11.375</v>
      </c>
      <c r="J1040" s="4">
        <f t="shared" si="80"/>
        <v>-4.705126279377204</v>
      </c>
    </row>
    <row r="1041" spans="1:10">
      <c r="A1041" t="s">
        <v>1866</v>
      </c>
      <c r="B1041" t="s">
        <v>1867</v>
      </c>
      <c r="C1041" s="2">
        <v>1630900</v>
      </c>
      <c r="D1041" s="2">
        <v>2677700</v>
      </c>
      <c r="E1041" s="2">
        <f t="shared" si="76"/>
        <v>1046800</v>
      </c>
      <c r="F1041" s="3">
        <f t="shared" si="77"/>
        <v>0.64185419093751916</v>
      </c>
      <c r="G1041" s="2"/>
      <c r="H1041" s="2">
        <f t="shared" si="78"/>
        <v>23840.979953669346</v>
      </c>
      <c r="I1041" s="2">
        <f t="shared" si="79"/>
        <v>23429.875</v>
      </c>
      <c r="J1041" s="4">
        <f t="shared" si="80"/>
        <v>-411.10495366934629</v>
      </c>
    </row>
    <row r="1042" spans="1:10">
      <c r="A1042" t="s">
        <v>1868</v>
      </c>
      <c r="B1042" t="s">
        <v>1869</v>
      </c>
      <c r="C1042" s="2">
        <v>595400</v>
      </c>
      <c r="D1042" s="2">
        <v>591500</v>
      </c>
      <c r="E1042" s="2">
        <f t="shared" si="76"/>
        <v>-3900</v>
      </c>
      <c r="F1042" s="3">
        <f t="shared" si="77"/>
        <v>-6.5502183406113534E-3</v>
      </c>
      <c r="G1042" s="2"/>
      <c r="H1042" s="2">
        <f t="shared" si="78"/>
        <v>8703.7338061283517</v>
      </c>
      <c r="I1042" s="2">
        <f t="shared" si="79"/>
        <v>5175.625</v>
      </c>
      <c r="J1042" s="4">
        <f t="shared" si="80"/>
        <v>-3528.1088061283517</v>
      </c>
    </row>
    <row r="1043" spans="1:10">
      <c r="A1043" t="s">
        <v>1870</v>
      </c>
      <c r="B1043" t="s">
        <v>1871</v>
      </c>
      <c r="C1043" s="2">
        <v>1751600</v>
      </c>
      <c r="D1043" s="2">
        <v>3001100</v>
      </c>
      <c r="E1043" s="2">
        <f t="shared" si="76"/>
        <v>1249500</v>
      </c>
      <c r="F1043" s="3">
        <f t="shared" si="77"/>
        <v>0.71334779630052525</v>
      </c>
      <c r="G1043" s="2"/>
      <c r="H1043" s="2">
        <f t="shared" si="78"/>
        <v>25605.408355415551</v>
      </c>
      <c r="I1043" s="2">
        <f t="shared" si="79"/>
        <v>26259.625</v>
      </c>
      <c r="J1043" s="4">
        <f t="shared" si="80"/>
        <v>654.21664458444866</v>
      </c>
    </row>
    <row r="1044" spans="1:10">
      <c r="A1044" t="s">
        <v>1872</v>
      </c>
      <c r="B1044" t="s">
        <v>1869</v>
      </c>
      <c r="C1044" s="2">
        <v>2100</v>
      </c>
      <c r="D1044" s="2">
        <v>2500</v>
      </c>
      <c r="E1044" s="2">
        <f t="shared" si="76"/>
        <v>400</v>
      </c>
      <c r="F1044" s="3">
        <f t="shared" si="77"/>
        <v>0.19047619047619047</v>
      </c>
      <c r="G1044" s="2"/>
      <c r="H1044" s="2">
        <f t="shared" si="78"/>
        <v>30.698422896992845</v>
      </c>
      <c r="I1044" s="2">
        <f t="shared" si="79"/>
        <v>21.875</v>
      </c>
      <c r="J1044" s="4">
        <f t="shared" si="80"/>
        <v>-8.8234228969928452</v>
      </c>
    </row>
    <row r="1045" spans="1:10">
      <c r="A1045" t="s">
        <v>1873</v>
      </c>
      <c r="B1045" t="s">
        <v>1869</v>
      </c>
      <c r="C1045" s="2">
        <v>858700</v>
      </c>
      <c r="D1045" s="2">
        <v>1306400</v>
      </c>
      <c r="E1045" s="2">
        <f t="shared" si="76"/>
        <v>447700</v>
      </c>
      <c r="F1045" s="3">
        <f t="shared" si="77"/>
        <v>0.52136951205310356</v>
      </c>
      <c r="G1045" s="2"/>
      <c r="H1045" s="2">
        <f t="shared" si="78"/>
        <v>12552.731305546549</v>
      </c>
      <c r="I1045" s="2">
        <f t="shared" si="79"/>
        <v>11431</v>
      </c>
      <c r="J1045" s="4">
        <f t="shared" si="80"/>
        <v>-1121.7313055465493</v>
      </c>
    </row>
    <row r="1046" spans="1:10">
      <c r="A1046" t="s">
        <v>1874</v>
      </c>
      <c r="B1046" t="s">
        <v>1869</v>
      </c>
      <c r="C1046" s="2">
        <v>1695900</v>
      </c>
      <c r="D1046" s="2">
        <v>2516100</v>
      </c>
      <c r="E1046" s="2">
        <f t="shared" si="76"/>
        <v>820200</v>
      </c>
      <c r="F1046" s="3">
        <f t="shared" si="77"/>
        <v>0.48363700689899169</v>
      </c>
      <c r="G1046" s="2"/>
      <c r="H1046" s="2">
        <f t="shared" si="78"/>
        <v>24791.169233814362</v>
      </c>
      <c r="I1046" s="2">
        <f t="shared" si="79"/>
        <v>22015.875</v>
      </c>
      <c r="J1046" s="4">
        <f t="shared" si="80"/>
        <v>-2775.2942338143621</v>
      </c>
    </row>
    <row r="1047" spans="1:10">
      <c r="A1047" t="s">
        <v>1875</v>
      </c>
      <c r="B1047" t="s">
        <v>1876</v>
      </c>
      <c r="C1047" s="2">
        <v>1145800</v>
      </c>
      <c r="D1047" s="2">
        <v>1688700</v>
      </c>
      <c r="E1047" s="2">
        <f t="shared" si="76"/>
        <v>542900</v>
      </c>
      <c r="F1047" s="3">
        <f t="shared" si="77"/>
        <v>0.47381742014313144</v>
      </c>
      <c r="G1047" s="2"/>
      <c r="H1047" s="2">
        <f t="shared" si="78"/>
        <v>16749.644264464001</v>
      </c>
      <c r="I1047" s="2">
        <f t="shared" si="79"/>
        <v>14776.125</v>
      </c>
      <c r="J1047" s="4">
        <f t="shared" si="80"/>
        <v>-1973.519264464001</v>
      </c>
    </row>
    <row r="1048" spans="1:10">
      <c r="A1048" t="s">
        <v>1877</v>
      </c>
      <c r="B1048" t="s">
        <v>1878</v>
      </c>
      <c r="C1048" s="2">
        <v>2491900</v>
      </c>
      <c r="D1048" s="2">
        <v>3712200</v>
      </c>
      <c r="E1048" s="2">
        <f t="shared" si="76"/>
        <v>1220300</v>
      </c>
      <c r="F1048" s="3">
        <f t="shared" si="77"/>
        <v>0.48970664954452425</v>
      </c>
      <c r="G1048" s="2"/>
      <c r="H1048" s="2">
        <f t="shared" si="78"/>
        <v>36427.33334143641</v>
      </c>
      <c r="I1048" s="2">
        <f t="shared" si="79"/>
        <v>32481.75</v>
      </c>
      <c r="J1048" s="4">
        <f t="shared" si="80"/>
        <v>-3945.5833414364097</v>
      </c>
    </row>
    <row r="1049" spans="1:10">
      <c r="A1049" t="s">
        <v>1879</v>
      </c>
      <c r="B1049" t="s">
        <v>1869</v>
      </c>
      <c r="C1049" s="2">
        <v>11600</v>
      </c>
      <c r="D1049" s="2">
        <v>14100</v>
      </c>
      <c r="E1049" s="2">
        <f t="shared" si="76"/>
        <v>2500</v>
      </c>
      <c r="F1049" s="3">
        <f t="shared" si="77"/>
        <v>0.21551724137931033</v>
      </c>
      <c r="G1049" s="2"/>
      <c r="H1049" s="2">
        <f t="shared" si="78"/>
        <v>169.57224076434142</v>
      </c>
      <c r="I1049" s="2">
        <f t="shared" si="79"/>
        <v>123.375</v>
      </c>
      <c r="J1049" s="4">
        <f t="shared" si="80"/>
        <v>-46.197240764341416</v>
      </c>
    </row>
    <row r="1050" spans="1:10">
      <c r="A1050" t="s">
        <v>1880</v>
      </c>
      <c r="B1050" t="s">
        <v>1881</v>
      </c>
      <c r="C1050" s="2">
        <v>740200</v>
      </c>
      <c r="D1050" s="2">
        <v>755700</v>
      </c>
      <c r="E1050" s="2">
        <f t="shared" si="76"/>
        <v>15500</v>
      </c>
      <c r="F1050" s="3">
        <f t="shared" si="77"/>
        <v>2.0940286409078628E-2</v>
      </c>
      <c r="G1050" s="2"/>
      <c r="H1050" s="2">
        <f t="shared" si="78"/>
        <v>10820.463156359097</v>
      </c>
      <c r="I1050" s="2">
        <f t="shared" si="79"/>
        <v>6612.375</v>
      </c>
      <c r="J1050" s="4">
        <f t="shared" si="80"/>
        <v>-4208.0881563590974</v>
      </c>
    </row>
    <row r="1051" spans="1:10">
      <c r="A1051" t="s">
        <v>1882</v>
      </c>
      <c r="B1051" t="s">
        <v>1883</v>
      </c>
      <c r="C1051" s="2">
        <v>309100</v>
      </c>
      <c r="D1051" s="2">
        <v>444500</v>
      </c>
      <c r="E1051" s="2">
        <f t="shared" si="76"/>
        <v>135400</v>
      </c>
      <c r="F1051" s="3">
        <f t="shared" si="77"/>
        <v>0.43804593982529927</v>
      </c>
      <c r="G1051" s="2"/>
      <c r="H1051" s="2">
        <f t="shared" si="78"/>
        <v>4518.5154845049938</v>
      </c>
      <c r="I1051" s="2">
        <f t="shared" si="79"/>
        <v>3889.375</v>
      </c>
      <c r="J1051" s="4">
        <f t="shared" si="80"/>
        <v>-629.14048450499376</v>
      </c>
    </row>
    <row r="1052" spans="1:10">
      <c r="A1052" t="s">
        <v>1884</v>
      </c>
      <c r="B1052" t="s">
        <v>1883</v>
      </c>
      <c r="C1052" s="2">
        <v>113100</v>
      </c>
      <c r="D1052" s="2">
        <v>123300</v>
      </c>
      <c r="E1052" s="2">
        <f t="shared" si="76"/>
        <v>10200</v>
      </c>
      <c r="F1052" s="3">
        <f t="shared" si="77"/>
        <v>9.0185676392572939E-2</v>
      </c>
      <c r="G1052" s="2"/>
      <c r="H1052" s="2">
        <f t="shared" si="78"/>
        <v>1653.3293474523289</v>
      </c>
      <c r="I1052" s="2">
        <f t="shared" si="79"/>
        <v>1078.875</v>
      </c>
      <c r="J1052" s="4">
        <f t="shared" si="80"/>
        <v>-574.45434745232888</v>
      </c>
    </row>
    <row r="1053" spans="1:10">
      <c r="A1053" t="s">
        <v>1885</v>
      </c>
      <c r="B1053" t="s">
        <v>1886</v>
      </c>
      <c r="C1053" s="2">
        <v>1157900</v>
      </c>
      <c r="D1053" s="2">
        <v>1298900</v>
      </c>
      <c r="E1053" s="2">
        <f t="shared" si="76"/>
        <v>141000</v>
      </c>
      <c r="F1053" s="3">
        <f t="shared" si="77"/>
        <v>0.12177217376284653</v>
      </c>
      <c r="G1053" s="2"/>
      <c r="H1053" s="2">
        <f t="shared" si="78"/>
        <v>16926.525653537152</v>
      </c>
      <c r="I1053" s="2">
        <f t="shared" si="79"/>
        <v>11365.375</v>
      </c>
      <c r="J1053" s="4">
        <f t="shared" si="80"/>
        <v>-5561.1506535371518</v>
      </c>
    </row>
    <row r="1054" spans="1:10">
      <c r="A1054" t="s">
        <v>1887</v>
      </c>
      <c r="B1054" t="s">
        <v>1888</v>
      </c>
      <c r="C1054" s="2">
        <v>467500</v>
      </c>
      <c r="D1054" s="2">
        <v>917600</v>
      </c>
      <c r="E1054" s="2">
        <f t="shared" si="76"/>
        <v>450100</v>
      </c>
      <c r="F1054" s="3">
        <f t="shared" si="77"/>
        <v>0.96278074866310159</v>
      </c>
      <c r="G1054" s="2"/>
      <c r="H1054" s="2">
        <f t="shared" si="78"/>
        <v>6834.0536687353115</v>
      </c>
      <c r="I1054" s="2">
        <f t="shared" si="79"/>
        <v>8029</v>
      </c>
      <c r="J1054" s="4">
        <f t="shared" si="80"/>
        <v>1194.9463312646885</v>
      </c>
    </row>
    <row r="1055" spans="1:10">
      <c r="A1055" t="s">
        <v>1889</v>
      </c>
      <c r="B1055" t="s">
        <v>1888</v>
      </c>
      <c r="C1055" s="2">
        <v>530550</v>
      </c>
      <c r="D1055" s="2">
        <v>856800</v>
      </c>
      <c r="E1055" s="2">
        <f t="shared" si="76"/>
        <v>326250</v>
      </c>
      <c r="F1055" s="3">
        <f t="shared" si="77"/>
        <v>0.61492790500424088</v>
      </c>
      <c r="G1055" s="2"/>
      <c r="H1055" s="2">
        <f t="shared" si="78"/>
        <v>7755.7372704759773</v>
      </c>
      <c r="I1055" s="2">
        <f t="shared" si="79"/>
        <v>7497</v>
      </c>
      <c r="J1055" s="4">
        <f t="shared" si="80"/>
        <v>-258.73727047597731</v>
      </c>
    </row>
    <row r="1056" spans="1:10">
      <c r="A1056" t="s">
        <v>1890</v>
      </c>
      <c r="B1056" t="s">
        <v>1886</v>
      </c>
      <c r="C1056" s="2">
        <v>1268500</v>
      </c>
      <c r="D1056" s="2">
        <v>1761000</v>
      </c>
      <c r="E1056" s="2">
        <f t="shared" si="76"/>
        <v>492500</v>
      </c>
      <c r="F1056" s="3">
        <f t="shared" si="77"/>
        <v>0.38825384312179739</v>
      </c>
      <c r="G1056" s="2"/>
      <c r="H1056" s="2">
        <f t="shared" si="78"/>
        <v>18543.309259445439</v>
      </c>
      <c r="I1056" s="2">
        <f t="shared" si="79"/>
        <v>15408.75</v>
      </c>
      <c r="J1056" s="4">
        <f t="shared" si="80"/>
        <v>-3134.5592594454392</v>
      </c>
    </row>
    <row r="1057" spans="1:10">
      <c r="A1057" t="s">
        <v>1891</v>
      </c>
      <c r="B1057" t="s">
        <v>1861</v>
      </c>
      <c r="C1057" s="2">
        <v>476100</v>
      </c>
      <c r="D1057" s="2">
        <v>737300</v>
      </c>
      <c r="E1057" s="2">
        <f t="shared" ref="E1057:E1120" si="81">D1057-C1057</f>
        <v>261200</v>
      </c>
      <c r="F1057" s="3">
        <f t="shared" ref="F1057:F1120" si="82">IF(OR(C1057=0,ISBLANK(C1057)),"",E1057/C1057)</f>
        <v>0.54862423860533505</v>
      </c>
      <c r="G1057" s="2"/>
      <c r="H1057" s="2">
        <f t="shared" ref="H1057:H1120" si="83">C1057*$H$29/1000</f>
        <v>6959.7710196468061</v>
      </c>
      <c r="I1057" s="2">
        <f t="shared" ref="I1057:I1120" si="84">D1057*$I$30/1000</f>
        <v>6451.375</v>
      </c>
      <c r="J1057" s="4">
        <f t="shared" ref="J1057:J1120" si="85">I1057-H1057</f>
        <v>-508.39601964680605</v>
      </c>
    </row>
    <row r="1058" spans="1:10">
      <c r="A1058" t="s">
        <v>1892</v>
      </c>
      <c r="B1058" t="s">
        <v>1893</v>
      </c>
      <c r="C1058" s="2">
        <v>334550</v>
      </c>
      <c r="D1058" s="2">
        <v>636200</v>
      </c>
      <c r="E1058" s="2">
        <f t="shared" si="81"/>
        <v>301650</v>
      </c>
      <c r="F1058" s="3">
        <f t="shared" si="82"/>
        <v>0.90165894485129283</v>
      </c>
      <c r="G1058" s="2"/>
      <c r="H1058" s="2">
        <f t="shared" si="83"/>
        <v>4890.5511334233124</v>
      </c>
      <c r="I1058" s="2">
        <f t="shared" si="84"/>
        <v>5566.75</v>
      </c>
      <c r="J1058" s="4">
        <f t="shared" si="85"/>
        <v>676.19886657668758</v>
      </c>
    </row>
    <row r="1059" spans="1:10">
      <c r="A1059" t="s">
        <v>1894</v>
      </c>
      <c r="B1059" t="s">
        <v>1895</v>
      </c>
      <c r="C1059" s="2">
        <v>55900</v>
      </c>
      <c r="D1059" s="2">
        <v>73900</v>
      </c>
      <c r="E1059" s="2">
        <f t="shared" si="81"/>
        <v>18000</v>
      </c>
      <c r="F1059" s="3">
        <f t="shared" si="82"/>
        <v>0.32200357781753131</v>
      </c>
      <c r="G1059" s="2"/>
      <c r="H1059" s="2">
        <f t="shared" si="83"/>
        <v>817.1627809247143</v>
      </c>
      <c r="I1059" s="2">
        <f t="shared" si="84"/>
        <v>646.625</v>
      </c>
      <c r="J1059" s="4">
        <f t="shared" si="85"/>
        <v>-170.5377809247143</v>
      </c>
    </row>
    <row r="1060" spans="1:10">
      <c r="A1060" t="s">
        <v>1896</v>
      </c>
      <c r="B1060" t="s">
        <v>621</v>
      </c>
      <c r="C1060" s="2">
        <v>118150</v>
      </c>
      <c r="D1060" s="2">
        <v>275500</v>
      </c>
      <c r="E1060" s="2">
        <f t="shared" si="81"/>
        <v>157350</v>
      </c>
      <c r="F1060" s="3">
        <f t="shared" si="82"/>
        <v>1.3317816335167161</v>
      </c>
      <c r="G1060" s="2"/>
      <c r="H1060" s="2">
        <f t="shared" si="83"/>
        <v>1727.1517453712877</v>
      </c>
      <c r="I1060" s="2">
        <f t="shared" si="84"/>
        <v>2410.625</v>
      </c>
      <c r="J1060" s="4">
        <f t="shared" si="85"/>
        <v>683.47325462871231</v>
      </c>
    </row>
    <row r="1061" spans="1:10">
      <c r="A1061" t="s">
        <v>1897</v>
      </c>
      <c r="B1061" t="s">
        <v>1895</v>
      </c>
      <c r="C1061" s="2">
        <v>200950</v>
      </c>
      <c r="D1061" s="2">
        <v>360500</v>
      </c>
      <c r="E1061" s="2">
        <f t="shared" si="81"/>
        <v>159550</v>
      </c>
      <c r="F1061" s="3">
        <f t="shared" si="82"/>
        <v>0.79397860164219958</v>
      </c>
      <c r="G1061" s="2"/>
      <c r="H1061" s="2">
        <f t="shared" si="83"/>
        <v>2937.5467053098628</v>
      </c>
      <c r="I1061" s="2">
        <f t="shared" si="84"/>
        <v>3154.375</v>
      </c>
      <c r="J1061" s="4">
        <f t="shared" si="85"/>
        <v>216.82829469013723</v>
      </c>
    </row>
    <row r="1062" spans="1:10">
      <c r="A1062" t="s">
        <v>1898</v>
      </c>
      <c r="B1062" t="s">
        <v>1727</v>
      </c>
      <c r="C1062" s="2">
        <v>0</v>
      </c>
      <c r="D1062" s="2">
        <v>6100</v>
      </c>
      <c r="E1062" s="2">
        <f t="shared" si="81"/>
        <v>6100</v>
      </c>
      <c r="F1062" s="3" t="str">
        <f t="shared" si="82"/>
        <v/>
      </c>
      <c r="G1062" s="2"/>
      <c r="H1062" s="2">
        <f t="shared" si="83"/>
        <v>0</v>
      </c>
      <c r="I1062" s="2">
        <f t="shared" si="84"/>
        <v>53.375</v>
      </c>
      <c r="J1062" s="4">
        <f t="shared" si="85"/>
        <v>53.375</v>
      </c>
    </row>
    <row r="1063" spans="1:10">
      <c r="A1063" t="s">
        <v>1899</v>
      </c>
      <c r="B1063" t="s">
        <v>1778</v>
      </c>
      <c r="C1063" s="2">
        <v>14900</v>
      </c>
      <c r="D1063" s="2">
        <v>18400</v>
      </c>
      <c r="E1063" s="2">
        <f t="shared" si="81"/>
        <v>3500</v>
      </c>
      <c r="F1063" s="3">
        <f t="shared" si="82"/>
        <v>0.2348993288590604</v>
      </c>
      <c r="G1063" s="2"/>
      <c r="H1063" s="2">
        <f t="shared" si="83"/>
        <v>217.81261960247301</v>
      </c>
      <c r="I1063" s="2">
        <f t="shared" si="84"/>
        <v>161</v>
      </c>
      <c r="J1063" s="4">
        <f t="shared" si="85"/>
        <v>-56.812619602473006</v>
      </c>
    </row>
    <row r="1064" spans="1:10">
      <c r="A1064" t="s">
        <v>1900</v>
      </c>
      <c r="B1064" t="s">
        <v>1901</v>
      </c>
      <c r="C1064" s="2">
        <v>227090</v>
      </c>
      <c r="D1064" s="2">
        <v>442800</v>
      </c>
      <c r="E1064" s="2">
        <f t="shared" si="81"/>
        <v>215710</v>
      </c>
      <c r="F1064" s="3">
        <f t="shared" si="82"/>
        <v>0.9498877097186138</v>
      </c>
      <c r="G1064" s="2"/>
      <c r="H1064" s="2">
        <f t="shared" si="83"/>
        <v>3319.6689788943359</v>
      </c>
      <c r="I1064" s="2">
        <f t="shared" si="84"/>
        <v>3874.5</v>
      </c>
      <c r="J1064" s="4">
        <f t="shared" si="85"/>
        <v>554.83102110566415</v>
      </c>
    </row>
    <row r="1065" spans="1:10">
      <c r="A1065" t="s">
        <v>1902</v>
      </c>
      <c r="B1065" t="s">
        <v>1901</v>
      </c>
      <c r="C1065" s="2">
        <v>0</v>
      </c>
      <c r="D1065" s="2">
        <v>0</v>
      </c>
      <c r="E1065" s="2">
        <f t="shared" si="81"/>
        <v>0</v>
      </c>
      <c r="F1065" s="3" t="str">
        <f t="shared" si="82"/>
        <v/>
      </c>
      <c r="G1065" s="2"/>
      <c r="H1065" s="2">
        <f t="shared" si="83"/>
        <v>0</v>
      </c>
      <c r="I1065" s="2">
        <f t="shared" si="84"/>
        <v>0</v>
      </c>
      <c r="J1065" s="4">
        <f t="shared" si="85"/>
        <v>0</v>
      </c>
    </row>
    <row r="1066" spans="1:10">
      <c r="A1066" t="s">
        <v>1903</v>
      </c>
      <c r="B1066" t="s">
        <v>1904</v>
      </c>
      <c r="C1066" s="2">
        <v>346950</v>
      </c>
      <c r="D1066" s="2">
        <v>641000</v>
      </c>
      <c r="E1066" s="2">
        <f t="shared" si="81"/>
        <v>294050</v>
      </c>
      <c r="F1066" s="3">
        <f t="shared" si="82"/>
        <v>0.84752846231445456</v>
      </c>
      <c r="G1066" s="2"/>
      <c r="H1066" s="2">
        <f t="shared" si="83"/>
        <v>5071.818011481746</v>
      </c>
      <c r="I1066" s="2">
        <f t="shared" si="84"/>
        <v>5608.75</v>
      </c>
      <c r="J1066" s="4">
        <f t="shared" si="85"/>
        <v>536.931988518254</v>
      </c>
    </row>
    <row r="1067" spans="1:10">
      <c r="A1067" t="s">
        <v>1905</v>
      </c>
      <c r="B1067" t="s">
        <v>1604</v>
      </c>
      <c r="C1067" s="2">
        <v>277950</v>
      </c>
      <c r="D1067" s="2">
        <v>574800</v>
      </c>
      <c r="E1067" s="2">
        <f t="shared" si="81"/>
        <v>296850</v>
      </c>
      <c r="F1067" s="3">
        <f t="shared" si="82"/>
        <v>1.0679978413383702</v>
      </c>
      <c r="G1067" s="2"/>
      <c r="H1067" s="2">
        <f t="shared" si="83"/>
        <v>4063.1555448662671</v>
      </c>
      <c r="I1067" s="2">
        <f t="shared" si="84"/>
        <v>5029.5</v>
      </c>
      <c r="J1067" s="4">
        <f t="shared" si="85"/>
        <v>966.34445513373294</v>
      </c>
    </row>
    <row r="1068" spans="1:10">
      <c r="A1068" t="s">
        <v>1906</v>
      </c>
      <c r="B1068" t="s">
        <v>1907</v>
      </c>
      <c r="C1068" s="2">
        <v>61200</v>
      </c>
      <c r="D1068" s="2">
        <v>80000</v>
      </c>
      <c r="E1068" s="2">
        <f t="shared" si="81"/>
        <v>18800</v>
      </c>
      <c r="F1068" s="3">
        <f t="shared" si="82"/>
        <v>0.30718954248366015</v>
      </c>
      <c r="G1068" s="2"/>
      <c r="H1068" s="2">
        <f t="shared" si="83"/>
        <v>894.63975299807703</v>
      </c>
      <c r="I1068" s="2">
        <f t="shared" si="84"/>
        <v>700</v>
      </c>
      <c r="J1068" s="4">
        <f t="shared" si="85"/>
        <v>-194.63975299807703</v>
      </c>
    </row>
    <row r="1069" spans="1:10">
      <c r="A1069" t="s">
        <v>1908</v>
      </c>
      <c r="B1069" t="s">
        <v>1909</v>
      </c>
      <c r="C1069" s="2">
        <v>563900</v>
      </c>
      <c r="D1069" s="2">
        <v>1105800</v>
      </c>
      <c r="E1069" s="2">
        <f t="shared" si="81"/>
        <v>541900</v>
      </c>
      <c r="F1069" s="3">
        <f t="shared" si="82"/>
        <v>0.96098599042383404</v>
      </c>
      <c r="G1069" s="2"/>
      <c r="H1069" s="2">
        <f t="shared" si="83"/>
        <v>8243.2574626734586</v>
      </c>
      <c r="I1069" s="2">
        <f t="shared" si="84"/>
        <v>9675.75</v>
      </c>
      <c r="J1069" s="4">
        <f t="shared" si="85"/>
        <v>1432.4925373265414</v>
      </c>
    </row>
    <row r="1070" spans="1:10">
      <c r="A1070" t="s">
        <v>1910</v>
      </c>
      <c r="B1070" t="s">
        <v>1911</v>
      </c>
      <c r="C1070" s="2">
        <v>249300</v>
      </c>
      <c r="D1070" s="2">
        <v>448300</v>
      </c>
      <c r="E1070" s="2">
        <f t="shared" si="81"/>
        <v>199000</v>
      </c>
      <c r="F1070" s="3">
        <f t="shared" si="82"/>
        <v>0.798235058162856</v>
      </c>
      <c r="G1070" s="2"/>
      <c r="H1070" s="2">
        <f t="shared" si="83"/>
        <v>3644.3413467715786</v>
      </c>
      <c r="I1070" s="2">
        <f t="shared" si="84"/>
        <v>3922.625</v>
      </c>
      <c r="J1070" s="4">
        <f t="shared" si="85"/>
        <v>278.28365322842137</v>
      </c>
    </row>
    <row r="1071" spans="1:10">
      <c r="A1071" t="s">
        <v>1912</v>
      </c>
      <c r="B1071" t="s">
        <v>1662</v>
      </c>
      <c r="C1071" s="2">
        <v>116100</v>
      </c>
      <c r="D1071" s="2">
        <v>201400</v>
      </c>
      <c r="E1071" s="2">
        <f t="shared" si="81"/>
        <v>85300</v>
      </c>
      <c r="F1071" s="3">
        <f t="shared" si="82"/>
        <v>0.73471145564168816</v>
      </c>
      <c r="G1071" s="2"/>
      <c r="H1071" s="2">
        <f t="shared" si="83"/>
        <v>1697.1842373051757</v>
      </c>
      <c r="I1071" s="2">
        <f t="shared" si="84"/>
        <v>1762.25</v>
      </c>
      <c r="J1071" s="4">
        <f t="shared" si="85"/>
        <v>65.065762694824343</v>
      </c>
    </row>
    <row r="1072" spans="1:10">
      <c r="A1072" t="s">
        <v>1913</v>
      </c>
      <c r="B1072" t="s">
        <v>1914</v>
      </c>
      <c r="C1072" s="2">
        <v>130900</v>
      </c>
      <c r="D1072" s="2">
        <v>129000</v>
      </c>
      <c r="E1072" s="2">
        <f t="shared" si="81"/>
        <v>-1900</v>
      </c>
      <c r="F1072" s="3">
        <f t="shared" si="82"/>
        <v>-1.4514896867838044E-2</v>
      </c>
      <c r="G1072" s="2"/>
      <c r="H1072" s="2">
        <f t="shared" si="83"/>
        <v>1913.5350272458872</v>
      </c>
      <c r="I1072" s="2">
        <f t="shared" si="84"/>
        <v>1128.75</v>
      </c>
      <c r="J1072" s="4">
        <f t="shared" si="85"/>
        <v>-784.78502724588725</v>
      </c>
    </row>
    <row r="1073" spans="1:10">
      <c r="A1073" t="s">
        <v>1915</v>
      </c>
      <c r="B1073" t="s">
        <v>1916</v>
      </c>
      <c r="C1073" s="2">
        <v>102500</v>
      </c>
      <c r="D1073" s="2">
        <v>97400</v>
      </c>
      <c r="E1073" s="2">
        <f t="shared" si="81"/>
        <v>-5100</v>
      </c>
      <c r="F1073" s="3">
        <f t="shared" si="82"/>
        <v>-4.9756097560975612E-2</v>
      </c>
      <c r="G1073" s="2"/>
      <c r="H1073" s="2">
        <f t="shared" si="83"/>
        <v>1498.375403305603</v>
      </c>
      <c r="I1073" s="2">
        <f t="shared" si="84"/>
        <v>852.25</v>
      </c>
      <c r="J1073" s="4">
        <f t="shared" si="85"/>
        <v>-646.12540330560296</v>
      </c>
    </row>
    <row r="1074" spans="1:10">
      <c r="A1074" t="s">
        <v>1917</v>
      </c>
      <c r="B1074" t="s">
        <v>1918</v>
      </c>
      <c r="C1074" s="2">
        <v>58700</v>
      </c>
      <c r="D1074" s="2">
        <v>53300</v>
      </c>
      <c r="E1074" s="2">
        <f t="shared" si="81"/>
        <v>-5400</v>
      </c>
      <c r="F1074" s="3">
        <f t="shared" si="82"/>
        <v>-9.1993185689948895E-2</v>
      </c>
      <c r="G1074" s="2"/>
      <c r="H1074" s="2">
        <f t="shared" si="83"/>
        <v>858.09401145403808</v>
      </c>
      <c r="I1074" s="2">
        <f t="shared" si="84"/>
        <v>466.375</v>
      </c>
      <c r="J1074" s="4">
        <f t="shared" si="85"/>
        <v>-391.71901145403808</v>
      </c>
    </row>
    <row r="1075" spans="1:10">
      <c r="A1075" t="s">
        <v>1919</v>
      </c>
      <c r="B1075" t="s">
        <v>1920</v>
      </c>
      <c r="C1075" s="2">
        <v>238250</v>
      </c>
      <c r="D1075" s="2">
        <v>482300</v>
      </c>
      <c r="E1075" s="2">
        <f t="shared" si="81"/>
        <v>244050</v>
      </c>
      <c r="F1075" s="3">
        <f t="shared" si="82"/>
        <v>1.0243441762854144</v>
      </c>
      <c r="G1075" s="2"/>
      <c r="H1075" s="2">
        <f t="shared" si="83"/>
        <v>3482.8091691469263</v>
      </c>
      <c r="I1075" s="2">
        <f t="shared" si="84"/>
        <v>4220.125</v>
      </c>
      <c r="J1075" s="4">
        <f t="shared" si="85"/>
        <v>737.31583085307375</v>
      </c>
    </row>
    <row r="1076" spans="1:10">
      <c r="A1076" t="s">
        <v>1921</v>
      </c>
      <c r="B1076" t="s">
        <v>1922</v>
      </c>
      <c r="C1076" s="2">
        <v>0</v>
      </c>
      <c r="D1076" s="2">
        <v>0</v>
      </c>
      <c r="E1076" s="2">
        <f t="shared" si="81"/>
        <v>0</v>
      </c>
      <c r="F1076" s="3" t="str">
        <f t="shared" si="82"/>
        <v/>
      </c>
      <c r="G1076" s="2"/>
      <c r="H1076" s="2">
        <f t="shared" si="83"/>
        <v>0</v>
      </c>
      <c r="I1076" s="2">
        <f t="shared" si="84"/>
        <v>0</v>
      </c>
      <c r="J1076" s="4">
        <f t="shared" si="85"/>
        <v>0</v>
      </c>
    </row>
    <row r="1077" spans="1:10">
      <c r="A1077" t="s">
        <v>1923</v>
      </c>
      <c r="B1077" t="s">
        <v>1924</v>
      </c>
      <c r="C1077" s="2">
        <v>233800</v>
      </c>
      <c r="D1077" s="2">
        <v>461000</v>
      </c>
      <c r="E1077" s="2">
        <f t="shared" si="81"/>
        <v>227200</v>
      </c>
      <c r="F1077" s="3">
        <f t="shared" si="82"/>
        <v>0.97177074422583409</v>
      </c>
      <c r="G1077" s="2"/>
      <c r="H1077" s="2">
        <f t="shared" si="83"/>
        <v>3417.7577491985362</v>
      </c>
      <c r="I1077" s="2">
        <f t="shared" si="84"/>
        <v>4033.75</v>
      </c>
      <c r="J1077" s="4">
        <f t="shared" si="85"/>
        <v>615.9922508014638</v>
      </c>
    </row>
    <row r="1078" spans="1:10">
      <c r="A1078" t="s">
        <v>1925</v>
      </c>
      <c r="B1078" t="s">
        <v>1926</v>
      </c>
      <c r="C1078" s="2">
        <v>269590</v>
      </c>
      <c r="D1078" s="2">
        <v>567500</v>
      </c>
      <c r="E1078" s="2">
        <f t="shared" si="81"/>
        <v>297910</v>
      </c>
      <c r="F1078" s="3">
        <f t="shared" si="82"/>
        <v>1.1050484068400164</v>
      </c>
      <c r="G1078" s="2"/>
      <c r="H1078" s="2">
        <f t="shared" si="83"/>
        <v>3940.9465851430004</v>
      </c>
      <c r="I1078" s="2">
        <f t="shared" si="84"/>
        <v>4965.625</v>
      </c>
      <c r="J1078" s="4">
        <f t="shared" si="85"/>
        <v>1024.6784148569996</v>
      </c>
    </row>
    <row r="1079" spans="1:10">
      <c r="A1079" t="s">
        <v>1927</v>
      </c>
      <c r="B1079" t="s">
        <v>1928</v>
      </c>
      <c r="C1079" s="2">
        <v>139100</v>
      </c>
      <c r="D1079" s="2">
        <v>244800</v>
      </c>
      <c r="E1079" s="2">
        <f t="shared" si="81"/>
        <v>105700</v>
      </c>
      <c r="F1079" s="3">
        <f t="shared" si="82"/>
        <v>0.75988497483824591</v>
      </c>
      <c r="G1079" s="2"/>
      <c r="H1079" s="2">
        <f t="shared" si="83"/>
        <v>2033.4050595103356</v>
      </c>
      <c r="I1079" s="2">
        <f t="shared" si="84"/>
        <v>2142</v>
      </c>
      <c r="J1079" s="4">
        <f t="shared" si="85"/>
        <v>108.5949404896644</v>
      </c>
    </row>
    <row r="1080" spans="1:10">
      <c r="A1080" t="s">
        <v>1929</v>
      </c>
      <c r="B1080" t="s">
        <v>1930</v>
      </c>
      <c r="C1080" s="2">
        <v>248450</v>
      </c>
      <c r="D1080" s="2">
        <v>490500</v>
      </c>
      <c r="E1080" s="2">
        <f t="shared" si="81"/>
        <v>242050</v>
      </c>
      <c r="F1080" s="3">
        <f t="shared" si="82"/>
        <v>0.97424028979673982</v>
      </c>
      <c r="G1080" s="2"/>
      <c r="H1080" s="2">
        <f t="shared" si="83"/>
        <v>3631.9157946466057</v>
      </c>
      <c r="I1080" s="2">
        <f t="shared" si="84"/>
        <v>4291.875</v>
      </c>
      <c r="J1080" s="4">
        <f t="shared" si="85"/>
        <v>659.95920535339428</v>
      </c>
    </row>
    <row r="1081" spans="1:10">
      <c r="A1081" t="s">
        <v>1931</v>
      </c>
      <c r="B1081" t="s">
        <v>1932</v>
      </c>
      <c r="C1081" s="2">
        <v>256150</v>
      </c>
      <c r="D1081" s="2">
        <v>498700</v>
      </c>
      <c r="E1081" s="2">
        <f t="shared" si="81"/>
        <v>242550</v>
      </c>
      <c r="F1081" s="3">
        <f t="shared" si="82"/>
        <v>0.94690610970134692</v>
      </c>
      <c r="G1081" s="2"/>
      <c r="H1081" s="2">
        <f t="shared" si="83"/>
        <v>3744.476678602246</v>
      </c>
      <c r="I1081" s="2">
        <f t="shared" si="84"/>
        <v>4363.625</v>
      </c>
      <c r="J1081" s="4">
        <f t="shared" si="85"/>
        <v>619.14832139775399</v>
      </c>
    </row>
    <row r="1082" spans="1:10">
      <c r="A1082" t="s">
        <v>1933</v>
      </c>
      <c r="B1082" t="s">
        <v>1934</v>
      </c>
      <c r="C1082" s="2">
        <v>301600</v>
      </c>
      <c r="D1082" s="2">
        <v>620400</v>
      </c>
      <c r="E1082" s="2">
        <f t="shared" si="81"/>
        <v>318800</v>
      </c>
      <c r="F1082" s="3">
        <f t="shared" si="82"/>
        <v>1.057029177718833</v>
      </c>
      <c r="G1082" s="2"/>
      <c r="H1082" s="2">
        <f t="shared" si="83"/>
        <v>4408.8782598728767</v>
      </c>
      <c r="I1082" s="2">
        <f t="shared" si="84"/>
        <v>5428.5</v>
      </c>
      <c r="J1082" s="4">
        <f t="shared" si="85"/>
        <v>1019.6217401271233</v>
      </c>
    </row>
    <row r="1083" spans="1:10">
      <c r="A1083" t="s">
        <v>1935</v>
      </c>
      <c r="B1083" t="s">
        <v>1936</v>
      </c>
      <c r="C1083" s="2">
        <v>247700</v>
      </c>
      <c r="D1083" s="2">
        <v>478100</v>
      </c>
      <c r="E1083" s="2">
        <f t="shared" si="81"/>
        <v>230400</v>
      </c>
      <c r="F1083" s="3">
        <f t="shared" si="82"/>
        <v>0.93015744852644333</v>
      </c>
      <c r="G1083" s="2"/>
      <c r="H1083" s="2">
        <f t="shared" si="83"/>
        <v>3620.9520721833937</v>
      </c>
      <c r="I1083" s="2">
        <f t="shared" si="84"/>
        <v>4183.375</v>
      </c>
      <c r="J1083" s="4">
        <f t="shared" si="85"/>
        <v>562.42292781660626</v>
      </c>
    </row>
    <row r="1084" spans="1:10">
      <c r="A1084" t="s">
        <v>1937</v>
      </c>
      <c r="B1084" t="s">
        <v>1938</v>
      </c>
      <c r="C1084" s="2">
        <v>256500</v>
      </c>
      <c r="D1084" s="2">
        <v>466300</v>
      </c>
      <c r="E1084" s="2">
        <f t="shared" si="81"/>
        <v>209800</v>
      </c>
      <c r="F1084" s="3">
        <f t="shared" si="82"/>
        <v>0.81793372319688107</v>
      </c>
      <c r="G1084" s="2"/>
      <c r="H1084" s="2">
        <f t="shared" si="83"/>
        <v>3749.5930824184115</v>
      </c>
      <c r="I1084" s="2">
        <f t="shared" si="84"/>
        <v>4080.125</v>
      </c>
      <c r="J1084" s="4">
        <f t="shared" si="85"/>
        <v>330.53191758158846</v>
      </c>
    </row>
    <row r="1085" spans="1:10">
      <c r="A1085" t="s">
        <v>1939</v>
      </c>
      <c r="B1085" t="s">
        <v>1938</v>
      </c>
      <c r="C1085" s="2"/>
      <c r="D1085" s="2">
        <v>0</v>
      </c>
      <c r="E1085" s="2">
        <f t="shared" si="81"/>
        <v>0</v>
      </c>
      <c r="F1085" s="3" t="str">
        <f t="shared" si="82"/>
        <v/>
      </c>
      <c r="G1085" s="2"/>
      <c r="H1085" s="2">
        <f t="shared" si="83"/>
        <v>0</v>
      </c>
      <c r="I1085" s="2">
        <f t="shared" si="84"/>
        <v>0</v>
      </c>
      <c r="J1085" s="4">
        <f t="shared" si="85"/>
        <v>0</v>
      </c>
    </row>
    <row r="1086" spans="1:10">
      <c r="A1086" t="s">
        <v>1940</v>
      </c>
      <c r="B1086" t="s">
        <v>614</v>
      </c>
      <c r="C1086" s="2">
        <v>255300</v>
      </c>
      <c r="D1086" s="2">
        <v>543700</v>
      </c>
      <c r="E1086" s="2">
        <f t="shared" si="81"/>
        <v>288400</v>
      </c>
      <c r="F1086" s="3">
        <f t="shared" si="82"/>
        <v>1.1296513905209558</v>
      </c>
      <c r="G1086" s="2"/>
      <c r="H1086" s="2">
        <f t="shared" si="83"/>
        <v>3732.0511264772726</v>
      </c>
      <c r="I1086" s="2">
        <f t="shared" si="84"/>
        <v>4757.375</v>
      </c>
      <c r="J1086" s="4">
        <f t="shared" si="85"/>
        <v>1025.3238735227274</v>
      </c>
    </row>
    <row r="1087" spans="1:10">
      <c r="A1087" t="s">
        <v>1941</v>
      </c>
      <c r="B1087" t="s">
        <v>1942</v>
      </c>
      <c r="C1087" s="2">
        <v>177650</v>
      </c>
      <c r="D1087" s="2">
        <v>325000</v>
      </c>
      <c r="E1087" s="2">
        <f t="shared" si="81"/>
        <v>147350</v>
      </c>
      <c r="F1087" s="3">
        <f t="shared" si="82"/>
        <v>0.82943990993526595</v>
      </c>
      <c r="G1087" s="2"/>
      <c r="H1087" s="2">
        <f t="shared" si="83"/>
        <v>2596.9403941194182</v>
      </c>
      <c r="I1087" s="2">
        <f t="shared" si="84"/>
        <v>2843.75</v>
      </c>
      <c r="J1087" s="4">
        <f t="shared" si="85"/>
        <v>246.80960588058178</v>
      </c>
    </row>
    <row r="1088" spans="1:10">
      <c r="A1088" t="s">
        <v>1943</v>
      </c>
      <c r="B1088" t="s">
        <v>1944</v>
      </c>
      <c r="C1088" s="2">
        <v>336500</v>
      </c>
      <c r="D1088" s="2">
        <v>584100</v>
      </c>
      <c r="E1088" s="2">
        <f t="shared" si="81"/>
        <v>247600</v>
      </c>
      <c r="F1088" s="3">
        <f t="shared" si="82"/>
        <v>0.73580980683506692</v>
      </c>
      <c r="G1088" s="2"/>
      <c r="H1088" s="2">
        <f t="shared" si="83"/>
        <v>4919.0568118276624</v>
      </c>
      <c r="I1088" s="2">
        <f t="shared" si="84"/>
        <v>5110.875</v>
      </c>
      <c r="J1088" s="4">
        <f t="shared" si="85"/>
        <v>191.81818817233761</v>
      </c>
    </row>
    <row r="1089" spans="1:10">
      <c r="A1089" t="s">
        <v>1945</v>
      </c>
      <c r="B1089" t="s">
        <v>1946</v>
      </c>
      <c r="C1089" s="2">
        <v>159350</v>
      </c>
      <c r="D1089" s="2">
        <v>175500</v>
      </c>
      <c r="E1089" s="2">
        <f t="shared" si="81"/>
        <v>16150</v>
      </c>
      <c r="F1089" s="3">
        <f t="shared" si="82"/>
        <v>0.10134923125196109</v>
      </c>
      <c r="G1089" s="2"/>
      <c r="H1089" s="2">
        <f t="shared" si="83"/>
        <v>2329.425566017052</v>
      </c>
      <c r="I1089" s="2">
        <f t="shared" si="84"/>
        <v>1535.625</v>
      </c>
      <c r="J1089" s="4">
        <f t="shared" si="85"/>
        <v>-793.80056601705201</v>
      </c>
    </row>
    <row r="1090" spans="1:10">
      <c r="A1090" t="s">
        <v>1947</v>
      </c>
      <c r="B1090" t="s">
        <v>1946</v>
      </c>
      <c r="C1090" s="2">
        <v>15300</v>
      </c>
      <c r="D1090" s="2">
        <v>14700</v>
      </c>
      <c r="E1090" s="2">
        <f t="shared" si="81"/>
        <v>-600</v>
      </c>
      <c r="F1090" s="3">
        <f t="shared" si="82"/>
        <v>-3.9215686274509803E-2</v>
      </c>
      <c r="G1090" s="2"/>
      <c r="H1090" s="2">
        <f t="shared" si="83"/>
        <v>223.65993824951926</v>
      </c>
      <c r="I1090" s="2">
        <f t="shared" si="84"/>
        <v>128.625</v>
      </c>
      <c r="J1090" s="4">
        <f t="shared" si="85"/>
        <v>-95.034938249519257</v>
      </c>
    </row>
    <row r="1091" spans="1:10">
      <c r="A1091" t="s">
        <v>1948</v>
      </c>
      <c r="B1091" t="s">
        <v>1949</v>
      </c>
      <c r="C1091" s="2">
        <v>0</v>
      </c>
      <c r="D1091" s="2">
        <v>0</v>
      </c>
      <c r="E1091" s="2">
        <f t="shared" si="81"/>
        <v>0</v>
      </c>
      <c r="F1091" s="3" t="str">
        <f t="shared" si="82"/>
        <v/>
      </c>
      <c r="G1091" s="2"/>
      <c r="H1091" s="2">
        <f t="shared" si="83"/>
        <v>0</v>
      </c>
      <c r="I1091" s="2">
        <f t="shared" si="84"/>
        <v>0</v>
      </c>
      <c r="J1091" s="4">
        <f t="shared" si="85"/>
        <v>0</v>
      </c>
    </row>
    <row r="1092" spans="1:10">
      <c r="A1092" t="s">
        <v>1950</v>
      </c>
      <c r="B1092" t="s">
        <v>1951</v>
      </c>
      <c r="C1092" s="2">
        <v>747950</v>
      </c>
      <c r="D1092" s="2">
        <v>1380800</v>
      </c>
      <c r="E1092" s="2">
        <f t="shared" si="81"/>
        <v>632850</v>
      </c>
      <c r="F1092" s="3">
        <f t="shared" si="82"/>
        <v>0.84611270806872119</v>
      </c>
      <c r="G1092" s="2"/>
      <c r="H1092" s="2">
        <f t="shared" si="83"/>
        <v>10933.754955145618</v>
      </c>
      <c r="I1092" s="2">
        <f t="shared" si="84"/>
        <v>12082</v>
      </c>
      <c r="J1092" s="4">
        <f t="shared" si="85"/>
        <v>1148.2450448543823</v>
      </c>
    </row>
    <row r="1093" spans="1:10">
      <c r="A1093" t="s">
        <v>1952</v>
      </c>
      <c r="B1093" t="s">
        <v>1953</v>
      </c>
      <c r="C1093" s="2">
        <v>680500</v>
      </c>
      <c r="D1093" s="2">
        <v>1270200</v>
      </c>
      <c r="E1093" s="2">
        <f t="shared" si="81"/>
        <v>589700</v>
      </c>
      <c r="F1093" s="3">
        <f t="shared" si="82"/>
        <v>0.86656869948567228</v>
      </c>
      <c r="G1093" s="2"/>
      <c r="H1093" s="2">
        <f t="shared" si="83"/>
        <v>9947.7508482874418</v>
      </c>
      <c r="I1093" s="2">
        <f t="shared" si="84"/>
        <v>11114.25</v>
      </c>
      <c r="J1093" s="4">
        <f t="shared" si="85"/>
        <v>1166.4991517125582</v>
      </c>
    </row>
    <row r="1094" spans="1:10">
      <c r="A1094" t="s">
        <v>1954</v>
      </c>
      <c r="B1094" t="s">
        <v>1955</v>
      </c>
      <c r="C1094" s="2">
        <v>500350</v>
      </c>
      <c r="D1094" s="2">
        <v>1064900</v>
      </c>
      <c r="E1094" s="2">
        <f t="shared" si="81"/>
        <v>564550</v>
      </c>
      <c r="F1094" s="3">
        <f t="shared" si="82"/>
        <v>1.1283101828719897</v>
      </c>
      <c r="G1094" s="2"/>
      <c r="H1094" s="2">
        <f t="shared" si="83"/>
        <v>7314.2647126239854</v>
      </c>
      <c r="I1094" s="2">
        <f t="shared" si="84"/>
        <v>9317.875</v>
      </c>
      <c r="J1094" s="4">
        <f t="shared" si="85"/>
        <v>2003.6102873760146</v>
      </c>
    </row>
    <row r="1095" spans="1:10">
      <c r="A1095" t="s">
        <v>1956</v>
      </c>
      <c r="B1095" t="s">
        <v>1957</v>
      </c>
      <c r="C1095" s="2">
        <v>795400</v>
      </c>
      <c r="D1095" s="2">
        <v>1736600</v>
      </c>
      <c r="E1095" s="2">
        <f t="shared" si="81"/>
        <v>941200</v>
      </c>
      <c r="F1095" s="3">
        <f t="shared" si="82"/>
        <v>1.1833039979884334</v>
      </c>
      <c r="G1095" s="2"/>
      <c r="H1095" s="2">
        <f t="shared" si="83"/>
        <v>11627.39312965148</v>
      </c>
      <c r="I1095" s="2">
        <f t="shared" si="84"/>
        <v>15195.25</v>
      </c>
      <c r="J1095" s="4">
        <f t="shared" si="85"/>
        <v>3567.8568703485198</v>
      </c>
    </row>
    <row r="1096" spans="1:10">
      <c r="A1096" t="s">
        <v>1958</v>
      </c>
      <c r="B1096" t="s">
        <v>1959</v>
      </c>
      <c r="C1096" s="2">
        <v>589150</v>
      </c>
      <c r="D1096" s="2">
        <v>1194300</v>
      </c>
      <c r="E1096" s="2">
        <f t="shared" si="81"/>
        <v>605150</v>
      </c>
      <c r="F1096" s="3">
        <f t="shared" si="82"/>
        <v>1.027157769668166</v>
      </c>
      <c r="G1096" s="2"/>
      <c r="H1096" s="2">
        <f t="shared" si="83"/>
        <v>8612.3694522682545</v>
      </c>
      <c r="I1096" s="2">
        <f t="shared" si="84"/>
        <v>10450.125</v>
      </c>
      <c r="J1096" s="4">
        <f t="shared" si="85"/>
        <v>1837.7555477317455</v>
      </c>
    </row>
    <row r="1097" spans="1:10">
      <c r="A1097" t="s">
        <v>1960</v>
      </c>
      <c r="B1097" t="s">
        <v>1961</v>
      </c>
      <c r="C1097" s="2">
        <v>484250</v>
      </c>
      <c r="D1097" s="2">
        <v>1003700</v>
      </c>
      <c r="E1097" s="2">
        <f t="shared" si="81"/>
        <v>519450</v>
      </c>
      <c r="F1097" s="3">
        <f t="shared" si="82"/>
        <v>1.0726897263810016</v>
      </c>
      <c r="G1097" s="2"/>
      <c r="H1097" s="2">
        <f t="shared" si="83"/>
        <v>7078.9101370803728</v>
      </c>
      <c r="I1097" s="2">
        <f t="shared" si="84"/>
        <v>8782.375</v>
      </c>
      <c r="J1097" s="4">
        <f t="shared" si="85"/>
        <v>1703.4648629196272</v>
      </c>
    </row>
    <row r="1098" spans="1:10">
      <c r="A1098" t="s">
        <v>1962</v>
      </c>
      <c r="B1098" t="s">
        <v>1963</v>
      </c>
      <c r="C1098" s="2">
        <v>870400</v>
      </c>
      <c r="D1098" s="2">
        <v>1630300</v>
      </c>
      <c r="E1098" s="2">
        <f t="shared" si="81"/>
        <v>759900</v>
      </c>
      <c r="F1098" s="3">
        <f t="shared" si="82"/>
        <v>0.873046875</v>
      </c>
      <c r="G1098" s="2"/>
      <c r="H1098" s="2">
        <f t="shared" si="83"/>
        <v>12723.765375972653</v>
      </c>
      <c r="I1098" s="2">
        <f t="shared" si="84"/>
        <v>14265.125</v>
      </c>
      <c r="J1098" s="4">
        <f t="shared" si="85"/>
        <v>1541.3596240273473</v>
      </c>
    </row>
    <row r="1099" spans="1:10">
      <c r="A1099" t="s">
        <v>1964</v>
      </c>
      <c r="B1099" t="s">
        <v>718</v>
      </c>
      <c r="C1099" s="2">
        <v>584850</v>
      </c>
      <c r="D1099" s="2">
        <v>1283500</v>
      </c>
      <c r="E1099" s="2">
        <f t="shared" si="81"/>
        <v>698650</v>
      </c>
      <c r="F1099" s="3">
        <f t="shared" si="82"/>
        <v>1.1945798067880653</v>
      </c>
      <c r="G1099" s="2"/>
      <c r="H1099" s="2">
        <f t="shared" si="83"/>
        <v>8549.5107768125072</v>
      </c>
      <c r="I1099" s="2">
        <f t="shared" si="84"/>
        <v>11230.625</v>
      </c>
      <c r="J1099" s="4">
        <f t="shared" si="85"/>
        <v>2681.1142231874928</v>
      </c>
    </row>
    <row r="1100" spans="1:10">
      <c r="A1100" t="s">
        <v>1965</v>
      </c>
      <c r="B1100" t="s">
        <v>1966</v>
      </c>
      <c r="C1100" s="2">
        <v>690150</v>
      </c>
      <c r="D1100" s="2">
        <v>1232900</v>
      </c>
      <c r="E1100" s="2">
        <f t="shared" si="81"/>
        <v>542750</v>
      </c>
      <c r="F1100" s="3">
        <f t="shared" si="82"/>
        <v>0.78642324132434982</v>
      </c>
      <c r="G1100" s="2"/>
      <c r="H1100" s="2">
        <f t="shared" si="83"/>
        <v>10088.817410647433</v>
      </c>
      <c r="I1100" s="2">
        <f t="shared" si="84"/>
        <v>10787.875</v>
      </c>
      <c r="J1100" s="4">
        <f t="shared" si="85"/>
        <v>699.05758935256745</v>
      </c>
    </row>
    <row r="1101" spans="1:10">
      <c r="A1101" t="s">
        <v>1967</v>
      </c>
      <c r="B1101" t="s">
        <v>1968</v>
      </c>
      <c r="C1101" s="2">
        <v>933400</v>
      </c>
      <c r="D1101" s="2">
        <v>1345200</v>
      </c>
      <c r="E1101" s="2">
        <f t="shared" si="81"/>
        <v>411800</v>
      </c>
      <c r="F1101" s="3">
        <f t="shared" si="82"/>
        <v>0.44118277265909578</v>
      </c>
      <c r="G1101" s="2"/>
      <c r="H1101" s="2">
        <f t="shared" si="83"/>
        <v>13644.718062882439</v>
      </c>
      <c r="I1101" s="2">
        <f t="shared" si="84"/>
        <v>11770.5</v>
      </c>
      <c r="J1101" s="4">
        <f t="shared" si="85"/>
        <v>-1874.218062882439</v>
      </c>
    </row>
    <row r="1102" spans="1:10">
      <c r="A1102" t="s">
        <v>1969</v>
      </c>
      <c r="B1102" t="s">
        <v>1970</v>
      </c>
      <c r="C1102" s="2">
        <v>655600</v>
      </c>
      <c r="D1102" s="2">
        <v>1105900</v>
      </c>
      <c r="E1102" s="2">
        <f t="shared" si="81"/>
        <v>450300</v>
      </c>
      <c r="F1102" s="3">
        <f t="shared" si="82"/>
        <v>0.68685173886516171</v>
      </c>
      <c r="G1102" s="2"/>
      <c r="H1102" s="2">
        <f t="shared" si="83"/>
        <v>9583.7552625088138</v>
      </c>
      <c r="I1102" s="2">
        <f t="shared" si="84"/>
        <v>9676.625</v>
      </c>
      <c r="J1102" s="4">
        <f t="shared" si="85"/>
        <v>92.869737491186243</v>
      </c>
    </row>
    <row r="1103" spans="1:10">
      <c r="A1103" t="s">
        <v>1971</v>
      </c>
      <c r="B1103" t="s">
        <v>1972</v>
      </c>
      <c r="C1103" s="2">
        <v>890400</v>
      </c>
      <c r="D1103" s="2">
        <v>1224500</v>
      </c>
      <c r="E1103" s="2">
        <f t="shared" si="81"/>
        <v>334100</v>
      </c>
      <c r="F1103" s="3">
        <f t="shared" si="82"/>
        <v>0.37522461814914643</v>
      </c>
      <c r="G1103" s="2"/>
      <c r="H1103" s="2">
        <f t="shared" si="83"/>
        <v>13016.131308324964</v>
      </c>
      <c r="I1103" s="2">
        <f t="shared" si="84"/>
        <v>10714.375</v>
      </c>
      <c r="J1103" s="4">
        <f t="shared" si="85"/>
        <v>-2301.7563083249643</v>
      </c>
    </row>
    <row r="1104" spans="1:10">
      <c r="A1104" t="s">
        <v>1973</v>
      </c>
      <c r="B1104" t="s">
        <v>1974</v>
      </c>
      <c r="C1104" s="2">
        <v>50700</v>
      </c>
      <c r="D1104" s="2">
        <v>48800</v>
      </c>
      <c r="E1104" s="2">
        <f t="shared" si="81"/>
        <v>-1900</v>
      </c>
      <c r="F1104" s="3">
        <f t="shared" si="82"/>
        <v>-3.7475345167652857E-2</v>
      </c>
      <c r="G1104" s="2"/>
      <c r="H1104" s="2">
        <f t="shared" si="83"/>
        <v>741.14763851311295</v>
      </c>
      <c r="I1104" s="2">
        <f t="shared" si="84"/>
        <v>427</v>
      </c>
      <c r="J1104" s="4">
        <f t="shared" si="85"/>
        <v>-314.14763851311295</v>
      </c>
    </row>
    <row r="1105" spans="1:10">
      <c r="A1105" t="s">
        <v>1975</v>
      </c>
      <c r="B1105" t="s">
        <v>1976</v>
      </c>
      <c r="C1105" s="2">
        <v>69800</v>
      </c>
      <c r="D1105" s="2">
        <v>67100</v>
      </c>
      <c r="E1105" s="2">
        <f t="shared" si="81"/>
        <v>-2700</v>
      </c>
      <c r="F1105" s="3">
        <f t="shared" si="82"/>
        <v>-3.8681948424068767E-2</v>
      </c>
      <c r="G1105" s="2"/>
      <c r="H1105" s="2">
        <f t="shared" si="83"/>
        <v>1020.3571039095716</v>
      </c>
      <c r="I1105" s="2">
        <f t="shared" si="84"/>
        <v>587.125</v>
      </c>
      <c r="J1105" s="4">
        <f t="shared" si="85"/>
        <v>-433.23210390957161</v>
      </c>
    </row>
    <row r="1106" spans="1:10">
      <c r="A1106" t="s">
        <v>1977</v>
      </c>
      <c r="B1106" t="s">
        <v>1978</v>
      </c>
      <c r="C1106" s="2">
        <v>52600</v>
      </c>
      <c r="D1106" s="2">
        <v>50500</v>
      </c>
      <c r="E1106" s="2">
        <f t="shared" si="81"/>
        <v>-2100</v>
      </c>
      <c r="F1106" s="3">
        <f t="shared" si="82"/>
        <v>-3.9923954372623575E-2</v>
      </c>
      <c r="G1106" s="2"/>
      <c r="H1106" s="2">
        <f t="shared" si="83"/>
        <v>768.92240208658257</v>
      </c>
      <c r="I1106" s="2">
        <f t="shared" si="84"/>
        <v>441.875</v>
      </c>
      <c r="J1106" s="4">
        <f t="shared" si="85"/>
        <v>-327.04740208658257</v>
      </c>
    </row>
    <row r="1107" spans="1:10">
      <c r="A1107" t="s">
        <v>1979</v>
      </c>
      <c r="B1107" t="s">
        <v>1980</v>
      </c>
      <c r="C1107" s="2">
        <v>943700</v>
      </c>
      <c r="D1107" s="2">
        <v>1295800</v>
      </c>
      <c r="E1107" s="2">
        <f t="shared" si="81"/>
        <v>352100</v>
      </c>
      <c r="F1107" s="3">
        <f t="shared" si="82"/>
        <v>0.37310585991310796</v>
      </c>
      <c r="G1107" s="2"/>
      <c r="H1107" s="2">
        <f t="shared" si="83"/>
        <v>13795.28651804388</v>
      </c>
      <c r="I1107" s="2">
        <f t="shared" si="84"/>
        <v>11338.25</v>
      </c>
      <c r="J1107" s="4">
        <f t="shared" si="85"/>
        <v>-2457.0365180438803</v>
      </c>
    </row>
    <row r="1108" spans="1:10">
      <c r="A1108" t="s">
        <v>1981</v>
      </c>
      <c r="B1108" t="s">
        <v>1951</v>
      </c>
      <c r="C1108" s="2">
        <v>800</v>
      </c>
      <c r="D1108" s="2">
        <v>900</v>
      </c>
      <c r="E1108" s="2">
        <f t="shared" si="81"/>
        <v>100</v>
      </c>
      <c r="F1108" s="3">
        <f t="shared" si="82"/>
        <v>0.125</v>
      </c>
      <c r="G1108" s="2"/>
      <c r="H1108" s="2">
        <f t="shared" si="83"/>
        <v>11.694637294092512</v>
      </c>
      <c r="I1108" s="2">
        <f t="shared" si="84"/>
        <v>7.875</v>
      </c>
      <c r="J1108" s="4">
        <f t="shared" si="85"/>
        <v>-3.8196372940925123</v>
      </c>
    </row>
    <row r="1109" spans="1:10">
      <c r="A1109" t="s">
        <v>1981</v>
      </c>
      <c r="B1109" t="s">
        <v>718</v>
      </c>
      <c r="C1109" s="2">
        <v>800</v>
      </c>
      <c r="D1109" s="2">
        <v>900</v>
      </c>
      <c r="E1109" s="2">
        <f t="shared" si="81"/>
        <v>100</v>
      </c>
      <c r="F1109" s="3">
        <f t="shared" si="82"/>
        <v>0.125</v>
      </c>
      <c r="G1109" s="2"/>
      <c r="H1109" s="2">
        <f t="shared" si="83"/>
        <v>11.694637294092512</v>
      </c>
      <c r="I1109" s="2">
        <f t="shared" si="84"/>
        <v>7.875</v>
      </c>
      <c r="J1109" s="4">
        <f t="shared" si="85"/>
        <v>-3.8196372940925123</v>
      </c>
    </row>
    <row r="1110" spans="1:10">
      <c r="A1110" t="s">
        <v>1981</v>
      </c>
      <c r="B1110" t="s">
        <v>1955</v>
      </c>
      <c r="C1110" s="2">
        <v>800</v>
      </c>
      <c r="D1110" s="2">
        <v>900</v>
      </c>
      <c r="E1110" s="2">
        <f t="shared" si="81"/>
        <v>100</v>
      </c>
      <c r="F1110" s="3">
        <f t="shared" si="82"/>
        <v>0.125</v>
      </c>
      <c r="G1110" s="2"/>
      <c r="H1110" s="2">
        <f t="shared" si="83"/>
        <v>11.694637294092512</v>
      </c>
      <c r="I1110" s="2">
        <f t="shared" si="84"/>
        <v>7.875</v>
      </c>
      <c r="J1110" s="4">
        <f t="shared" si="85"/>
        <v>-3.8196372940925123</v>
      </c>
    </row>
    <row r="1111" spans="1:10">
      <c r="A1111" t="s">
        <v>1981</v>
      </c>
      <c r="B1111" t="s">
        <v>1957</v>
      </c>
      <c r="C1111" s="2">
        <v>800</v>
      </c>
      <c r="D1111" s="2">
        <v>900</v>
      </c>
      <c r="E1111" s="2">
        <f t="shared" si="81"/>
        <v>100</v>
      </c>
      <c r="F1111" s="3">
        <f t="shared" si="82"/>
        <v>0.125</v>
      </c>
      <c r="G1111" s="2"/>
      <c r="H1111" s="2">
        <f t="shared" si="83"/>
        <v>11.694637294092512</v>
      </c>
      <c r="I1111" s="2">
        <f t="shared" si="84"/>
        <v>7.875</v>
      </c>
      <c r="J1111" s="4">
        <f t="shared" si="85"/>
        <v>-3.8196372940925123</v>
      </c>
    </row>
    <row r="1112" spans="1:10">
      <c r="A1112" t="s">
        <v>1981</v>
      </c>
      <c r="B1112" t="s">
        <v>1959</v>
      </c>
      <c r="C1112" s="2">
        <v>800</v>
      </c>
      <c r="D1112" s="2">
        <v>900</v>
      </c>
      <c r="E1112" s="2">
        <f t="shared" si="81"/>
        <v>100</v>
      </c>
      <c r="F1112" s="3">
        <f t="shared" si="82"/>
        <v>0.125</v>
      </c>
      <c r="G1112" s="2"/>
      <c r="H1112" s="2">
        <f t="shared" si="83"/>
        <v>11.694637294092512</v>
      </c>
      <c r="I1112" s="2">
        <f t="shared" si="84"/>
        <v>7.875</v>
      </c>
      <c r="J1112" s="4">
        <f t="shared" si="85"/>
        <v>-3.8196372940925123</v>
      </c>
    </row>
    <row r="1113" spans="1:10">
      <c r="A1113" t="s">
        <v>1981</v>
      </c>
      <c r="B1113" t="s">
        <v>1961</v>
      </c>
      <c r="C1113" s="2">
        <v>800</v>
      </c>
      <c r="D1113" s="2">
        <v>900</v>
      </c>
      <c r="E1113" s="2">
        <f t="shared" si="81"/>
        <v>100</v>
      </c>
      <c r="F1113" s="3">
        <f t="shared" si="82"/>
        <v>0.125</v>
      </c>
      <c r="G1113" s="2"/>
      <c r="H1113" s="2">
        <f t="shared" si="83"/>
        <v>11.694637294092512</v>
      </c>
      <c r="I1113" s="2">
        <f t="shared" si="84"/>
        <v>7.875</v>
      </c>
      <c r="J1113" s="4">
        <f t="shared" si="85"/>
        <v>-3.8196372940925123</v>
      </c>
    </row>
    <row r="1114" spans="1:10">
      <c r="A1114" t="s">
        <v>1982</v>
      </c>
      <c r="B1114" t="s">
        <v>1983</v>
      </c>
      <c r="C1114" s="2">
        <v>200200</v>
      </c>
      <c r="D1114" s="2">
        <v>342000</v>
      </c>
      <c r="E1114" s="2">
        <f t="shared" si="81"/>
        <v>141800</v>
      </c>
      <c r="F1114" s="3">
        <f t="shared" si="82"/>
        <v>0.70829170829170829</v>
      </c>
      <c r="G1114" s="2"/>
      <c r="H1114" s="2">
        <f t="shared" si="83"/>
        <v>2926.5829828466512</v>
      </c>
      <c r="I1114" s="2">
        <f t="shared" si="84"/>
        <v>2992.5</v>
      </c>
      <c r="J1114" s="4">
        <f t="shared" si="85"/>
        <v>65.917017153348752</v>
      </c>
    </row>
    <row r="1115" spans="1:10">
      <c r="A1115" t="s">
        <v>1984</v>
      </c>
      <c r="B1115" t="s">
        <v>1985</v>
      </c>
      <c r="C1115" s="2">
        <v>1988400</v>
      </c>
      <c r="D1115" s="2">
        <v>3147800</v>
      </c>
      <c r="E1115" s="2">
        <f t="shared" si="81"/>
        <v>1159400</v>
      </c>
      <c r="F1115" s="3">
        <f t="shared" si="82"/>
        <v>0.58308187487427077</v>
      </c>
      <c r="G1115" s="2"/>
      <c r="H1115" s="2">
        <f t="shared" si="83"/>
        <v>29067.020994466937</v>
      </c>
      <c r="I1115" s="2">
        <f t="shared" si="84"/>
        <v>27543.25</v>
      </c>
      <c r="J1115" s="4">
        <f t="shared" si="85"/>
        <v>-1523.7709944669368</v>
      </c>
    </row>
    <row r="1116" spans="1:10">
      <c r="A1116" t="s">
        <v>1986</v>
      </c>
      <c r="B1116" t="s">
        <v>1987</v>
      </c>
      <c r="C1116" s="2">
        <v>323300</v>
      </c>
      <c r="D1116" s="2">
        <v>519700</v>
      </c>
      <c r="E1116" s="2">
        <f t="shared" si="81"/>
        <v>196400</v>
      </c>
      <c r="F1116" s="3">
        <f t="shared" si="82"/>
        <v>0.60748530776368703</v>
      </c>
      <c r="G1116" s="2"/>
      <c r="H1116" s="2">
        <f t="shared" si="83"/>
        <v>4726.0952964751368</v>
      </c>
      <c r="I1116" s="2">
        <f t="shared" si="84"/>
        <v>4547.375</v>
      </c>
      <c r="J1116" s="4">
        <f t="shared" si="85"/>
        <v>-178.72029647513682</v>
      </c>
    </row>
    <row r="1117" spans="1:10">
      <c r="A1117" t="s">
        <v>1988</v>
      </c>
      <c r="B1117" t="s">
        <v>1989</v>
      </c>
      <c r="C1117" s="2">
        <v>324400</v>
      </c>
      <c r="D1117" s="2">
        <v>679100</v>
      </c>
      <c r="E1117" s="2">
        <f t="shared" si="81"/>
        <v>354700</v>
      </c>
      <c r="F1117" s="3">
        <f t="shared" si="82"/>
        <v>1.0934032059186189</v>
      </c>
      <c r="G1117" s="2"/>
      <c r="H1117" s="2">
        <f t="shared" si="83"/>
        <v>4742.1754227545134</v>
      </c>
      <c r="I1117" s="2">
        <f t="shared" si="84"/>
        <v>5942.125</v>
      </c>
      <c r="J1117" s="4">
        <f t="shared" si="85"/>
        <v>1199.9495772454866</v>
      </c>
    </row>
    <row r="1118" spans="1:10">
      <c r="A1118" t="s">
        <v>1990</v>
      </c>
      <c r="B1118" t="s">
        <v>1991</v>
      </c>
      <c r="C1118" s="2">
        <v>1108750</v>
      </c>
      <c r="D1118" s="2">
        <v>1602600</v>
      </c>
      <c r="E1118" s="2">
        <f t="shared" si="81"/>
        <v>493850</v>
      </c>
      <c r="F1118" s="3">
        <f t="shared" si="82"/>
        <v>0.44541149943630215</v>
      </c>
      <c r="G1118" s="2"/>
      <c r="H1118" s="2">
        <f t="shared" si="83"/>
        <v>16208.036374781341</v>
      </c>
      <c r="I1118" s="2">
        <f t="shared" si="84"/>
        <v>14022.75</v>
      </c>
      <c r="J1118" s="4">
        <f t="shared" si="85"/>
        <v>-2185.2863747813408</v>
      </c>
    </row>
    <row r="1119" spans="1:10">
      <c r="A1119" t="s">
        <v>1992</v>
      </c>
      <c r="B1119" t="s">
        <v>1993</v>
      </c>
      <c r="C1119" s="2">
        <v>518300</v>
      </c>
      <c r="D1119" s="2">
        <v>911900</v>
      </c>
      <c r="E1119" s="2">
        <f t="shared" si="81"/>
        <v>393600</v>
      </c>
      <c r="F1119" s="3">
        <f t="shared" si="82"/>
        <v>0.75940574956588847</v>
      </c>
      <c r="G1119" s="2"/>
      <c r="H1119" s="2">
        <f t="shared" si="83"/>
        <v>7576.663136910186</v>
      </c>
      <c r="I1119" s="2">
        <f t="shared" si="84"/>
        <v>7979.125</v>
      </c>
      <c r="J1119" s="4">
        <f t="shared" si="85"/>
        <v>402.46186308981396</v>
      </c>
    </row>
    <row r="1120" spans="1:10">
      <c r="A1120" t="s">
        <v>1994</v>
      </c>
      <c r="B1120" t="s">
        <v>1995</v>
      </c>
      <c r="C1120" s="2">
        <v>95750</v>
      </c>
      <c r="D1120" s="2">
        <v>226900</v>
      </c>
      <c r="E1120" s="2">
        <f t="shared" si="81"/>
        <v>131150</v>
      </c>
      <c r="F1120" s="3">
        <f t="shared" si="82"/>
        <v>1.3697127937336815</v>
      </c>
      <c r="G1120" s="2"/>
      <c r="H1120" s="2">
        <f t="shared" si="83"/>
        <v>1399.7019011366974</v>
      </c>
      <c r="I1120" s="2">
        <f t="shared" si="84"/>
        <v>1985.375</v>
      </c>
      <c r="J1120" s="4">
        <f t="shared" si="85"/>
        <v>585.67309886330258</v>
      </c>
    </row>
    <row r="1121" spans="1:10">
      <c r="A1121" t="s">
        <v>1996</v>
      </c>
      <c r="B1121" t="s">
        <v>1997</v>
      </c>
      <c r="C1121" s="2">
        <v>41600</v>
      </c>
      <c r="D1121" s="2">
        <v>84800</v>
      </c>
      <c r="E1121" s="2">
        <f t="shared" ref="E1121:E1184" si="86">D1121-C1121</f>
        <v>43200</v>
      </c>
      <c r="F1121" s="3">
        <f t="shared" ref="F1121:F1184" si="87">IF(OR(C1121=0,ISBLANK(C1121)),"",E1121/C1121)</f>
        <v>1.0384615384615385</v>
      </c>
      <c r="G1121" s="2"/>
      <c r="H1121" s="2">
        <f t="shared" ref="H1121:H1184" si="88">C1121*$H$29/1000</f>
        <v>608.12113929281054</v>
      </c>
      <c r="I1121" s="2">
        <f t="shared" ref="I1121:I1184" si="89">D1121*$I$30/1000</f>
        <v>742</v>
      </c>
      <c r="J1121" s="4">
        <f t="shared" ref="J1121:J1184" si="90">I1121-H1121</f>
        <v>133.87886070718946</v>
      </c>
    </row>
    <row r="1122" spans="1:10">
      <c r="A1122" t="s">
        <v>1998</v>
      </c>
      <c r="B1122" t="s">
        <v>1999</v>
      </c>
      <c r="C1122" s="2">
        <v>703200</v>
      </c>
      <c r="D1122" s="2">
        <v>1055500</v>
      </c>
      <c r="E1122" s="2">
        <f t="shared" si="86"/>
        <v>352300</v>
      </c>
      <c r="F1122" s="3">
        <f t="shared" si="87"/>
        <v>0.50099544937428897</v>
      </c>
      <c r="G1122" s="2"/>
      <c r="H1122" s="2">
        <f t="shared" si="88"/>
        <v>10279.586181507317</v>
      </c>
      <c r="I1122" s="2">
        <f t="shared" si="89"/>
        <v>9235.625</v>
      </c>
      <c r="J1122" s="4">
        <f t="shared" si="90"/>
        <v>-1043.9611815073167</v>
      </c>
    </row>
    <row r="1123" spans="1:10">
      <c r="A1123" t="s">
        <v>2000</v>
      </c>
      <c r="B1123" t="s">
        <v>2001</v>
      </c>
      <c r="C1123" s="2">
        <v>323850</v>
      </c>
      <c r="D1123" s="2">
        <v>673000</v>
      </c>
      <c r="E1123" s="2">
        <f t="shared" si="86"/>
        <v>349150</v>
      </c>
      <c r="F1123" s="3">
        <f t="shared" si="87"/>
        <v>1.0781225876177243</v>
      </c>
      <c r="G1123" s="2"/>
      <c r="H1123" s="2">
        <f t="shared" si="88"/>
        <v>4734.1353596148247</v>
      </c>
      <c r="I1123" s="2">
        <f t="shared" si="89"/>
        <v>5888.75</v>
      </c>
      <c r="J1123" s="4">
        <f t="shared" si="90"/>
        <v>1154.6146403851753</v>
      </c>
    </row>
    <row r="1124" spans="1:10">
      <c r="A1124" t="s">
        <v>2002</v>
      </c>
      <c r="B1124" t="s">
        <v>493</v>
      </c>
      <c r="C1124" s="2">
        <v>96200</v>
      </c>
      <c r="D1124" s="2">
        <v>177200</v>
      </c>
      <c r="E1124" s="2">
        <f t="shared" si="86"/>
        <v>81000</v>
      </c>
      <c r="F1124" s="3">
        <f t="shared" si="87"/>
        <v>0.84199584199584199</v>
      </c>
      <c r="G1124" s="2"/>
      <c r="H1124" s="2">
        <f t="shared" si="88"/>
        <v>1406.2801346146246</v>
      </c>
      <c r="I1124" s="2">
        <f t="shared" si="89"/>
        <v>1550.5</v>
      </c>
      <c r="J1124" s="4">
        <f t="shared" si="90"/>
        <v>144.21986538537544</v>
      </c>
    </row>
    <row r="1125" spans="1:10">
      <c r="A1125" t="s">
        <v>2003</v>
      </c>
      <c r="B1125" t="s">
        <v>2004</v>
      </c>
      <c r="C1125" s="2">
        <v>102400</v>
      </c>
      <c r="D1125" s="2">
        <v>184500</v>
      </c>
      <c r="E1125" s="2">
        <f t="shared" si="86"/>
        <v>82100</v>
      </c>
      <c r="F1125" s="3">
        <f t="shared" si="87"/>
        <v>0.8017578125</v>
      </c>
      <c r="G1125" s="2"/>
      <c r="H1125" s="2">
        <f t="shared" si="88"/>
        <v>1496.9135736438416</v>
      </c>
      <c r="I1125" s="2">
        <f t="shared" si="89"/>
        <v>1614.375</v>
      </c>
      <c r="J1125" s="4">
        <f t="shared" si="90"/>
        <v>117.46142635615843</v>
      </c>
    </row>
    <row r="1126" spans="1:10">
      <c r="A1126" t="s">
        <v>2005</v>
      </c>
      <c r="B1126" t="s">
        <v>2006</v>
      </c>
      <c r="C1126" s="2">
        <v>454650</v>
      </c>
      <c r="D1126" s="2">
        <v>701500</v>
      </c>
      <c r="E1126" s="2">
        <f t="shared" si="86"/>
        <v>246850</v>
      </c>
      <c r="F1126" s="3">
        <f t="shared" si="87"/>
        <v>0.54294512262179695</v>
      </c>
      <c r="G1126" s="2"/>
      <c r="H1126" s="2">
        <f t="shared" si="88"/>
        <v>6646.2085571989501</v>
      </c>
      <c r="I1126" s="2">
        <f t="shared" si="89"/>
        <v>6138.125</v>
      </c>
      <c r="J1126" s="4">
        <f t="shared" si="90"/>
        <v>-508.08355719895007</v>
      </c>
    </row>
    <row r="1127" spans="1:10">
      <c r="A1127" t="s">
        <v>2007</v>
      </c>
      <c r="B1127" t="s">
        <v>2008</v>
      </c>
      <c r="C1127" s="2">
        <v>810390</v>
      </c>
      <c r="D1127" s="2">
        <v>1287300</v>
      </c>
      <c r="E1127" s="2">
        <f t="shared" si="86"/>
        <v>476910</v>
      </c>
      <c r="F1127" s="3">
        <f t="shared" si="87"/>
        <v>0.58849442860844781</v>
      </c>
      <c r="G1127" s="2"/>
      <c r="H1127" s="2">
        <f t="shared" si="88"/>
        <v>11846.52139594954</v>
      </c>
      <c r="I1127" s="2">
        <f t="shared" si="89"/>
        <v>11263.875</v>
      </c>
      <c r="J1127" s="4">
        <f t="shared" si="90"/>
        <v>-582.64639594953951</v>
      </c>
    </row>
    <row r="1128" spans="1:10">
      <c r="A1128" t="s">
        <v>2009</v>
      </c>
      <c r="B1128" t="s">
        <v>2010</v>
      </c>
      <c r="C1128" s="2">
        <v>281600</v>
      </c>
      <c r="D1128" s="2">
        <v>564700</v>
      </c>
      <c r="E1128" s="2">
        <f t="shared" si="86"/>
        <v>283100</v>
      </c>
      <c r="F1128" s="3">
        <f t="shared" si="87"/>
        <v>1.0053267045454546</v>
      </c>
      <c r="G1128" s="2"/>
      <c r="H1128" s="2">
        <f t="shared" si="88"/>
        <v>4116.5123275205642</v>
      </c>
      <c r="I1128" s="2">
        <f t="shared" si="89"/>
        <v>4941.125</v>
      </c>
      <c r="J1128" s="4">
        <f t="shared" si="90"/>
        <v>824.61267247943579</v>
      </c>
    </row>
    <row r="1129" spans="1:10">
      <c r="A1129" t="s">
        <v>2011</v>
      </c>
      <c r="B1129" t="s">
        <v>2012</v>
      </c>
      <c r="C1129" s="2">
        <v>264350</v>
      </c>
      <c r="D1129" s="2">
        <v>540100</v>
      </c>
      <c r="E1129" s="2">
        <f t="shared" si="86"/>
        <v>275750</v>
      </c>
      <c r="F1129" s="3">
        <f t="shared" si="87"/>
        <v>1.0431246453565348</v>
      </c>
      <c r="G1129" s="2"/>
      <c r="H1129" s="2">
        <f t="shared" si="88"/>
        <v>3864.3467108666941</v>
      </c>
      <c r="I1129" s="2">
        <f t="shared" si="89"/>
        <v>4725.875</v>
      </c>
      <c r="J1129" s="4">
        <f t="shared" si="90"/>
        <v>861.52828913330586</v>
      </c>
    </row>
    <row r="1130" spans="1:10">
      <c r="A1130" t="s">
        <v>2013</v>
      </c>
      <c r="B1130" t="s">
        <v>2014</v>
      </c>
      <c r="C1130" s="2">
        <v>373000</v>
      </c>
      <c r="D1130" s="2">
        <v>543700</v>
      </c>
      <c r="E1130" s="2">
        <f t="shared" si="86"/>
        <v>170700</v>
      </c>
      <c r="F1130" s="3">
        <f t="shared" si="87"/>
        <v>0.45764075067024129</v>
      </c>
      <c r="G1130" s="2"/>
      <c r="H1130" s="2">
        <f t="shared" si="88"/>
        <v>5452.624638370633</v>
      </c>
      <c r="I1130" s="2">
        <f t="shared" si="89"/>
        <v>4757.375</v>
      </c>
      <c r="J1130" s="4">
        <f t="shared" si="90"/>
        <v>-695.24963837063297</v>
      </c>
    </row>
    <row r="1131" spans="1:10">
      <c r="A1131" t="s">
        <v>2015</v>
      </c>
      <c r="C1131" s="2">
        <v>81500</v>
      </c>
      <c r="D1131" s="2"/>
      <c r="E1131" s="2">
        <f t="shared" si="86"/>
        <v>-81500</v>
      </c>
      <c r="F1131" s="3">
        <f t="shared" si="87"/>
        <v>-1</v>
      </c>
      <c r="G1131" s="2"/>
      <c r="H1131" s="2">
        <f t="shared" si="88"/>
        <v>1191.3911743356746</v>
      </c>
      <c r="I1131" s="2">
        <f t="shared" si="89"/>
        <v>0</v>
      </c>
      <c r="J1131" s="4">
        <f t="shared" si="90"/>
        <v>-1191.3911743356746</v>
      </c>
    </row>
    <row r="1132" spans="1:10">
      <c r="A1132" t="s">
        <v>2016</v>
      </c>
      <c r="B1132" t="s">
        <v>2017</v>
      </c>
      <c r="C1132" s="2">
        <v>191550</v>
      </c>
      <c r="D1132" s="2">
        <v>599400</v>
      </c>
      <c r="E1132" s="2">
        <f t="shared" si="86"/>
        <v>407850</v>
      </c>
      <c r="F1132" s="3">
        <f t="shared" si="87"/>
        <v>2.129209083790133</v>
      </c>
      <c r="G1132" s="2"/>
      <c r="H1132" s="2">
        <f t="shared" si="88"/>
        <v>2800.1347171042758</v>
      </c>
      <c r="I1132" s="2">
        <f t="shared" si="89"/>
        <v>5244.75</v>
      </c>
      <c r="J1132" s="4">
        <f t="shared" si="90"/>
        <v>2444.6152828957242</v>
      </c>
    </row>
    <row r="1133" spans="1:10">
      <c r="A1133" t="s">
        <v>2018</v>
      </c>
      <c r="B1133" t="s">
        <v>2019</v>
      </c>
      <c r="C1133" s="2">
        <v>0</v>
      </c>
      <c r="D1133" s="2">
        <v>0</v>
      </c>
      <c r="E1133" s="2">
        <f t="shared" si="86"/>
        <v>0</v>
      </c>
      <c r="F1133" s="3" t="str">
        <f t="shared" si="87"/>
        <v/>
      </c>
      <c r="G1133" s="2"/>
      <c r="H1133" s="2">
        <f t="shared" si="88"/>
        <v>0</v>
      </c>
      <c r="I1133" s="2">
        <f t="shared" si="89"/>
        <v>0</v>
      </c>
      <c r="J1133" s="4">
        <f t="shared" si="90"/>
        <v>0</v>
      </c>
    </row>
    <row r="1134" spans="1:10">
      <c r="A1134" t="s">
        <v>2020</v>
      </c>
      <c r="B1134" t="s">
        <v>2021</v>
      </c>
      <c r="C1134" s="2">
        <v>0</v>
      </c>
      <c r="D1134" s="2">
        <v>0</v>
      </c>
      <c r="E1134" s="2">
        <f t="shared" si="86"/>
        <v>0</v>
      </c>
      <c r="F1134" s="3" t="str">
        <f t="shared" si="87"/>
        <v/>
      </c>
      <c r="G1134" s="2"/>
      <c r="H1134" s="2">
        <f t="shared" si="88"/>
        <v>0</v>
      </c>
      <c r="I1134" s="2">
        <f t="shared" si="89"/>
        <v>0</v>
      </c>
      <c r="J1134" s="4">
        <f t="shared" si="90"/>
        <v>0</v>
      </c>
    </row>
    <row r="1135" spans="1:10">
      <c r="A1135" t="s">
        <v>2022</v>
      </c>
      <c r="B1135" t="s">
        <v>1916</v>
      </c>
      <c r="C1135" s="2">
        <v>1134200</v>
      </c>
      <c r="D1135" s="2">
        <v>1533700</v>
      </c>
      <c r="E1135" s="2">
        <f t="shared" si="86"/>
        <v>399500</v>
      </c>
      <c r="F1135" s="3">
        <f t="shared" si="87"/>
        <v>0.35223064715217772</v>
      </c>
      <c r="G1135" s="2"/>
      <c r="H1135" s="2">
        <f t="shared" si="88"/>
        <v>16580.072023699657</v>
      </c>
      <c r="I1135" s="2">
        <f t="shared" si="89"/>
        <v>13419.875</v>
      </c>
      <c r="J1135" s="4">
        <f t="shared" si="90"/>
        <v>-3160.1970236996567</v>
      </c>
    </row>
    <row r="1136" spans="1:10">
      <c r="A1136" t="s">
        <v>2023</v>
      </c>
      <c r="B1136" t="s">
        <v>2024</v>
      </c>
      <c r="C1136" s="2">
        <v>0</v>
      </c>
      <c r="D1136" s="2">
        <v>0</v>
      </c>
      <c r="E1136" s="2">
        <f t="shared" si="86"/>
        <v>0</v>
      </c>
      <c r="F1136" s="3" t="str">
        <f t="shared" si="87"/>
        <v/>
      </c>
      <c r="G1136" s="2"/>
      <c r="H1136" s="2">
        <f t="shared" si="88"/>
        <v>0</v>
      </c>
      <c r="I1136" s="2">
        <f t="shared" si="89"/>
        <v>0</v>
      </c>
      <c r="J1136" s="4">
        <f t="shared" si="90"/>
        <v>0</v>
      </c>
    </row>
    <row r="1137" spans="1:10">
      <c r="A1137" t="s">
        <v>2025</v>
      </c>
      <c r="B1137" t="s">
        <v>2026</v>
      </c>
      <c r="C1137" s="2">
        <v>674250</v>
      </c>
      <c r="D1137" s="2">
        <v>1032000</v>
      </c>
      <c r="E1137" s="2">
        <f t="shared" si="86"/>
        <v>357750</v>
      </c>
      <c r="F1137" s="3">
        <f t="shared" si="87"/>
        <v>0.53058954393770852</v>
      </c>
      <c r="G1137" s="2"/>
      <c r="H1137" s="2">
        <f t="shared" si="88"/>
        <v>9856.3864944273464</v>
      </c>
      <c r="I1137" s="2">
        <f t="shared" si="89"/>
        <v>9030</v>
      </c>
      <c r="J1137" s="4">
        <f t="shared" si="90"/>
        <v>-826.38649442734641</v>
      </c>
    </row>
    <row r="1138" spans="1:10">
      <c r="A1138" t="s">
        <v>2027</v>
      </c>
      <c r="B1138" t="s">
        <v>1936</v>
      </c>
      <c r="C1138" s="2">
        <v>414600</v>
      </c>
      <c r="D1138" s="2">
        <v>411400</v>
      </c>
      <c r="E1138" s="2">
        <f t="shared" si="86"/>
        <v>-3200</v>
      </c>
      <c r="F1138" s="3">
        <f t="shared" si="87"/>
        <v>-7.7182826821032323E-3</v>
      </c>
      <c r="G1138" s="2"/>
      <c r="H1138" s="2">
        <f t="shared" si="88"/>
        <v>6060.7457776634437</v>
      </c>
      <c r="I1138" s="2">
        <f t="shared" si="89"/>
        <v>3599.75</v>
      </c>
      <c r="J1138" s="4">
        <f t="shared" si="90"/>
        <v>-2460.9957776634437</v>
      </c>
    </row>
    <row r="1139" spans="1:10">
      <c r="A1139" t="s">
        <v>2028</v>
      </c>
      <c r="B1139" t="s">
        <v>2029</v>
      </c>
      <c r="C1139" s="2">
        <v>205300</v>
      </c>
      <c r="D1139" s="2">
        <v>373300</v>
      </c>
      <c r="E1139" s="2">
        <f t="shared" si="86"/>
        <v>168000</v>
      </c>
      <c r="F1139" s="3">
        <f t="shared" si="87"/>
        <v>0.81831466147101806</v>
      </c>
      <c r="G1139" s="2"/>
      <c r="H1139" s="2">
        <f t="shared" si="88"/>
        <v>3001.1362955964905</v>
      </c>
      <c r="I1139" s="2">
        <f t="shared" si="89"/>
        <v>3266.375</v>
      </c>
      <c r="J1139" s="4">
        <f t="shared" si="90"/>
        <v>265.23870440350947</v>
      </c>
    </row>
    <row r="1140" spans="1:10">
      <c r="A1140" t="s">
        <v>2030</v>
      </c>
      <c r="B1140" t="s">
        <v>2031</v>
      </c>
      <c r="C1140" s="2">
        <v>171350</v>
      </c>
      <c r="D1140" s="2">
        <v>307900</v>
      </c>
      <c r="E1140" s="2">
        <f t="shared" si="86"/>
        <v>136550</v>
      </c>
      <c r="F1140" s="3">
        <f t="shared" si="87"/>
        <v>0.79690691566968197</v>
      </c>
      <c r="G1140" s="2"/>
      <c r="H1140" s="2">
        <f t="shared" si="88"/>
        <v>2504.84512542844</v>
      </c>
      <c r="I1140" s="2">
        <f t="shared" si="89"/>
        <v>2694.125</v>
      </c>
      <c r="J1140" s="4">
        <f t="shared" si="90"/>
        <v>189.27987457155996</v>
      </c>
    </row>
    <row r="1141" spans="1:10">
      <c r="A1141" t="s">
        <v>2032</v>
      </c>
      <c r="B1141" t="s">
        <v>2033</v>
      </c>
      <c r="C1141" s="2">
        <v>15300</v>
      </c>
      <c r="D1141" s="2">
        <v>17000</v>
      </c>
      <c r="E1141" s="2">
        <f t="shared" si="86"/>
        <v>1700</v>
      </c>
      <c r="F1141" s="3">
        <f t="shared" si="87"/>
        <v>0.1111111111111111</v>
      </c>
      <c r="G1141" s="2"/>
      <c r="H1141" s="2">
        <f t="shared" si="88"/>
        <v>223.65993824951926</v>
      </c>
      <c r="I1141" s="2">
        <f t="shared" si="89"/>
        <v>148.75</v>
      </c>
      <c r="J1141" s="4">
        <f t="shared" si="90"/>
        <v>-74.909938249519257</v>
      </c>
    </row>
    <row r="1142" spans="1:10">
      <c r="A1142" t="s">
        <v>2034</v>
      </c>
      <c r="B1142" t="s">
        <v>1976</v>
      </c>
      <c r="C1142" s="2">
        <v>460700</v>
      </c>
      <c r="D1142" s="2">
        <v>640700</v>
      </c>
      <c r="E1142" s="2">
        <f t="shared" si="86"/>
        <v>180000</v>
      </c>
      <c r="F1142" s="3">
        <f t="shared" si="87"/>
        <v>0.39070978945083568</v>
      </c>
      <c r="G1142" s="2"/>
      <c r="H1142" s="2">
        <f t="shared" si="88"/>
        <v>6734.6492517355255</v>
      </c>
      <c r="I1142" s="2">
        <f t="shared" si="89"/>
        <v>5606.125</v>
      </c>
      <c r="J1142" s="4">
        <f t="shared" si="90"/>
        <v>-1128.5242517355255</v>
      </c>
    </row>
    <row r="1143" spans="1:10">
      <c r="A1143" t="s">
        <v>2035</v>
      </c>
      <c r="B1143" t="s">
        <v>2036</v>
      </c>
      <c r="C1143" s="2">
        <v>656900</v>
      </c>
      <c r="D1143" s="2">
        <v>968200</v>
      </c>
      <c r="E1143" s="2">
        <f t="shared" si="86"/>
        <v>311300</v>
      </c>
      <c r="F1143" s="3">
        <f t="shared" si="87"/>
        <v>0.47389252549855382</v>
      </c>
      <c r="G1143" s="2"/>
      <c r="H1143" s="2">
        <f t="shared" si="88"/>
        <v>9602.7590481117149</v>
      </c>
      <c r="I1143" s="2">
        <f t="shared" si="89"/>
        <v>8471.75</v>
      </c>
      <c r="J1143" s="4">
        <f t="shared" si="90"/>
        <v>-1131.0090481117149</v>
      </c>
    </row>
    <row r="1144" spans="1:10">
      <c r="A1144" t="s">
        <v>2037</v>
      </c>
      <c r="B1144" t="s">
        <v>1944</v>
      </c>
      <c r="C1144" s="2">
        <v>496300</v>
      </c>
      <c r="D1144" s="2">
        <v>665600</v>
      </c>
      <c r="E1144" s="2">
        <f t="shared" si="86"/>
        <v>169300</v>
      </c>
      <c r="F1144" s="3">
        <f t="shared" si="87"/>
        <v>0.34112431996776144</v>
      </c>
      <c r="G1144" s="2"/>
      <c r="H1144" s="2">
        <f t="shared" si="88"/>
        <v>7255.0606113226422</v>
      </c>
      <c r="I1144" s="2">
        <f t="shared" si="89"/>
        <v>5824</v>
      </c>
      <c r="J1144" s="4">
        <f t="shared" si="90"/>
        <v>-1431.0606113226422</v>
      </c>
    </row>
    <row r="1145" spans="1:10">
      <c r="A1145" t="s">
        <v>2038</v>
      </c>
      <c r="B1145" t="s">
        <v>2039</v>
      </c>
      <c r="C1145" s="2">
        <v>637000</v>
      </c>
      <c r="D1145" s="2">
        <v>680100</v>
      </c>
      <c r="E1145" s="2">
        <f t="shared" si="86"/>
        <v>43100</v>
      </c>
      <c r="F1145" s="3">
        <f t="shared" si="87"/>
        <v>6.7660910518053369E-2</v>
      </c>
      <c r="G1145" s="2"/>
      <c r="H1145" s="2">
        <f t="shared" si="88"/>
        <v>9311.8549454211625</v>
      </c>
      <c r="I1145" s="2">
        <f t="shared" si="89"/>
        <v>5950.875</v>
      </c>
      <c r="J1145" s="4">
        <f t="shared" si="90"/>
        <v>-3360.9799454211625</v>
      </c>
    </row>
    <row r="1146" spans="1:10">
      <c r="A1146" t="s">
        <v>2040</v>
      </c>
      <c r="B1146" t="s">
        <v>2041</v>
      </c>
      <c r="C1146" s="2">
        <v>497200</v>
      </c>
      <c r="D1146" s="2">
        <v>681600</v>
      </c>
      <c r="E1146" s="2">
        <f t="shared" si="86"/>
        <v>184400</v>
      </c>
      <c r="F1146" s="3">
        <f t="shared" si="87"/>
        <v>0.37087691069991957</v>
      </c>
      <c r="G1146" s="2"/>
      <c r="H1146" s="2">
        <f t="shared" si="88"/>
        <v>7268.217078278496</v>
      </c>
      <c r="I1146" s="2">
        <f t="shared" si="89"/>
        <v>5964</v>
      </c>
      <c r="J1146" s="4">
        <f t="shared" si="90"/>
        <v>-1304.217078278496</v>
      </c>
    </row>
    <row r="1147" spans="1:10">
      <c r="A1147" t="s">
        <v>2042</v>
      </c>
      <c r="B1147" t="s">
        <v>2043</v>
      </c>
      <c r="C1147" s="2">
        <v>574700</v>
      </c>
      <c r="D1147" s="2">
        <v>830800</v>
      </c>
      <c r="E1147" s="2">
        <f t="shared" si="86"/>
        <v>256100</v>
      </c>
      <c r="F1147" s="3">
        <f t="shared" si="87"/>
        <v>0.44562380372368193</v>
      </c>
      <c r="G1147" s="2"/>
      <c r="H1147" s="2">
        <f t="shared" si="88"/>
        <v>8401.1350661437082</v>
      </c>
      <c r="I1147" s="2">
        <f t="shared" si="89"/>
        <v>7269.5</v>
      </c>
      <c r="J1147" s="4">
        <f t="shared" si="90"/>
        <v>-1131.6350661437082</v>
      </c>
    </row>
    <row r="1148" spans="1:10">
      <c r="A1148" t="s">
        <v>2044</v>
      </c>
      <c r="B1148" t="s">
        <v>2045</v>
      </c>
      <c r="C1148" s="2">
        <v>2341600</v>
      </c>
      <c r="D1148" s="2">
        <v>3451100</v>
      </c>
      <c r="E1148" s="2">
        <f t="shared" si="86"/>
        <v>1109500</v>
      </c>
      <c r="F1148" s="3">
        <f t="shared" si="87"/>
        <v>0.47382131875640587</v>
      </c>
      <c r="G1148" s="2"/>
      <c r="H1148" s="2">
        <f t="shared" si="88"/>
        <v>34230.20335980878</v>
      </c>
      <c r="I1148" s="2">
        <f t="shared" si="89"/>
        <v>30197.125</v>
      </c>
      <c r="J1148" s="4">
        <f t="shared" si="90"/>
        <v>-4033.0783598087801</v>
      </c>
    </row>
    <row r="1149" spans="1:10">
      <c r="A1149" t="s">
        <v>2046</v>
      </c>
      <c r="B1149" t="s">
        <v>493</v>
      </c>
      <c r="C1149" s="2">
        <v>95400</v>
      </c>
      <c r="D1149" s="2">
        <v>176300</v>
      </c>
      <c r="E1149" s="2">
        <f t="shared" si="86"/>
        <v>80900</v>
      </c>
      <c r="F1149" s="3">
        <f t="shared" si="87"/>
        <v>0.84800838574423476</v>
      </c>
      <c r="G1149" s="2"/>
      <c r="H1149" s="2">
        <f t="shared" si="88"/>
        <v>1394.5854973205321</v>
      </c>
      <c r="I1149" s="2">
        <f t="shared" si="89"/>
        <v>1542.625</v>
      </c>
      <c r="J1149" s="4">
        <f t="shared" si="90"/>
        <v>148.03950267946789</v>
      </c>
    </row>
    <row r="1150" spans="1:10">
      <c r="A1150" t="s">
        <v>2047</v>
      </c>
      <c r="B1150" t="s">
        <v>2048</v>
      </c>
      <c r="C1150" s="2">
        <v>1397500</v>
      </c>
      <c r="D1150" s="2">
        <v>2302400</v>
      </c>
      <c r="E1150" s="2">
        <f t="shared" si="86"/>
        <v>904900</v>
      </c>
      <c r="F1150" s="3">
        <f t="shared" si="87"/>
        <v>0.64751341681574237</v>
      </c>
      <c r="G1150" s="2"/>
      <c r="H1150" s="2">
        <f t="shared" si="88"/>
        <v>20429.069523117854</v>
      </c>
      <c r="I1150" s="2">
        <f t="shared" si="89"/>
        <v>20146</v>
      </c>
      <c r="J1150" s="4">
        <f t="shared" si="90"/>
        <v>-283.06952311785426</v>
      </c>
    </row>
    <row r="1151" spans="1:10">
      <c r="A1151" t="s">
        <v>2049</v>
      </c>
      <c r="B1151" t="s">
        <v>2050</v>
      </c>
      <c r="C1151" s="2">
        <v>410400</v>
      </c>
      <c r="D1151" s="2">
        <v>682600</v>
      </c>
      <c r="E1151" s="2">
        <f t="shared" si="86"/>
        <v>272200</v>
      </c>
      <c r="F1151" s="3">
        <f t="shared" si="87"/>
        <v>0.66325536062378165</v>
      </c>
      <c r="G1151" s="2"/>
      <c r="H1151" s="2">
        <f t="shared" si="88"/>
        <v>5999.3489318694583</v>
      </c>
      <c r="I1151" s="2">
        <f t="shared" si="89"/>
        <v>5972.75</v>
      </c>
      <c r="J1151" s="4">
        <f t="shared" si="90"/>
        <v>-26.598931869458283</v>
      </c>
    </row>
    <row r="1152" spans="1:10">
      <c r="A1152" t="s">
        <v>2051</v>
      </c>
      <c r="B1152" t="s">
        <v>2052</v>
      </c>
      <c r="C1152" s="2">
        <v>133900</v>
      </c>
      <c r="D1152" s="2">
        <v>128400</v>
      </c>
      <c r="E1152" s="2">
        <f t="shared" si="86"/>
        <v>-5500</v>
      </c>
      <c r="F1152" s="3">
        <f t="shared" si="87"/>
        <v>-4.1075429424943986E-2</v>
      </c>
      <c r="G1152" s="2"/>
      <c r="H1152" s="2">
        <f t="shared" si="88"/>
        <v>1957.389917098734</v>
      </c>
      <c r="I1152" s="2">
        <f t="shared" si="89"/>
        <v>1123.5</v>
      </c>
      <c r="J1152" s="4">
        <f t="shared" si="90"/>
        <v>-833.88991709873403</v>
      </c>
    </row>
    <row r="1153" spans="1:10">
      <c r="A1153" t="s">
        <v>2053</v>
      </c>
      <c r="B1153" t="s">
        <v>2054</v>
      </c>
      <c r="C1153" s="2">
        <v>1664500</v>
      </c>
      <c r="D1153" s="2">
        <v>2256800</v>
      </c>
      <c r="E1153" s="2">
        <f t="shared" si="86"/>
        <v>592300</v>
      </c>
      <c r="F1153" s="3">
        <f t="shared" si="87"/>
        <v>0.35584259537398616</v>
      </c>
      <c r="G1153" s="2"/>
      <c r="H1153" s="2">
        <f t="shared" si="88"/>
        <v>24332.154720021234</v>
      </c>
      <c r="I1153" s="2">
        <f t="shared" si="89"/>
        <v>19747</v>
      </c>
      <c r="J1153" s="4">
        <f t="shared" si="90"/>
        <v>-4585.1547200212335</v>
      </c>
    </row>
    <row r="1154" spans="1:10">
      <c r="A1154" t="s">
        <v>2055</v>
      </c>
      <c r="B1154" t="s">
        <v>2056</v>
      </c>
      <c r="C1154" s="2">
        <v>607100</v>
      </c>
      <c r="D1154" s="2">
        <v>888500</v>
      </c>
      <c r="E1154" s="2">
        <f t="shared" si="86"/>
        <v>281400</v>
      </c>
      <c r="F1154" s="3">
        <f t="shared" si="87"/>
        <v>0.46351507165211664</v>
      </c>
      <c r="G1154" s="2"/>
      <c r="H1154" s="2">
        <f t="shared" si="88"/>
        <v>8874.7678765544551</v>
      </c>
      <c r="I1154" s="2">
        <f t="shared" si="89"/>
        <v>7774.375</v>
      </c>
      <c r="J1154" s="4">
        <f t="shared" si="90"/>
        <v>-1100.3928765544551</v>
      </c>
    </row>
    <row r="1155" spans="1:10">
      <c r="A1155" t="s">
        <v>2057</v>
      </c>
      <c r="B1155" t="s">
        <v>2058</v>
      </c>
      <c r="C1155" s="2">
        <v>249050</v>
      </c>
      <c r="D1155" s="2">
        <v>457200</v>
      </c>
      <c r="E1155" s="2">
        <f t="shared" si="86"/>
        <v>208150</v>
      </c>
      <c r="F1155" s="3">
        <f t="shared" si="87"/>
        <v>0.83577594860469784</v>
      </c>
      <c r="G1155" s="2"/>
      <c r="H1155" s="2">
        <f t="shared" si="88"/>
        <v>3640.6867726171754</v>
      </c>
      <c r="I1155" s="2">
        <f t="shared" si="89"/>
        <v>4000.5</v>
      </c>
      <c r="J1155" s="4">
        <f t="shared" si="90"/>
        <v>359.81322738282461</v>
      </c>
    </row>
    <row r="1156" spans="1:10">
      <c r="A1156" t="s">
        <v>2059</v>
      </c>
      <c r="B1156" t="s">
        <v>2058</v>
      </c>
      <c r="C1156" s="2">
        <v>0</v>
      </c>
      <c r="D1156" s="2">
        <v>0</v>
      </c>
      <c r="E1156" s="2">
        <f t="shared" si="86"/>
        <v>0</v>
      </c>
      <c r="F1156" s="3" t="str">
        <f t="shared" si="87"/>
        <v/>
      </c>
      <c r="G1156" s="2"/>
      <c r="H1156" s="2">
        <f t="shared" si="88"/>
        <v>0</v>
      </c>
      <c r="I1156" s="2">
        <f t="shared" si="89"/>
        <v>0</v>
      </c>
      <c r="J1156" s="4">
        <f t="shared" si="90"/>
        <v>0</v>
      </c>
    </row>
    <row r="1157" spans="1:10">
      <c r="A1157" t="s">
        <v>2060</v>
      </c>
      <c r="B1157" t="s">
        <v>2061</v>
      </c>
      <c r="C1157" s="2">
        <v>30200</v>
      </c>
      <c r="D1157" s="2">
        <v>48100</v>
      </c>
      <c r="E1157" s="2">
        <f t="shared" si="86"/>
        <v>17900</v>
      </c>
      <c r="F1157" s="3">
        <f t="shared" si="87"/>
        <v>0.5927152317880795</v>
      </c>
      <c r="G1157" s="2"/>
      <c r="H1157" s="2">
        <f t="shared" si="88"/>
        <v>441.47255785199229</v>
      </c>
      <c r="I1157" s="2">
        <f t="shared" si="89"/>
        <v>420.875</v>
      </c>
      <c r="J1157" s="4">
        <f t="shared" si="90"/>
        <v>-20.597557851992292</v>
      </c>
    </row>
    <row r="1158" spans="1:10">
      <c r="A1158" t="s">
        <v>2062</v>
      </c>
      <c r="B1158" t="s">
        <v>2063</v>
      </c>
      <c r="C1158" s="2">
        <v>2300</v>
      </c>
      <c r="D1158" s="2">
        <v>2900</v>
      </c>
      <c r="E1158" s="2">
        <f t="shared" si="86"/>
        <v>600</v>
      </c>
      <c r="F1158" s="3">
        <f t="shared" si="87"/>
        <v>0.2608695652173913</v>
      </c>
      <c r="G1158" s="2"/>
      <c r="H1158" s="2">
        <f t="shared" si="88"/>
        <v>33.622082220515971</v>
      </c>
      <c r="I1158" s="2">
        <f t="shared" si="89"/>
        <v>25.375</v>
      </c>
      <c r="J1158" s="4">
        <f t="shared" si="90"/>
        <v>-8.2470822205159706</v>
      </c>
    </row>
    <row r="1159" spans="1:10">
      <c r="A1159" t="s">
        <v>2064</v>
      </c>
      <c r="B1159" t="s">
        <v>2065</v>
      </c>
      <c r="C1159" s="2">
        <v>27600</v>
      </c>
      <c r="D1159" s="2">
        <v>45200</v>
      </c>
      <c r="E1159" s="2">
        <f t="shared" si="86"/>
        <v>17600</v>
      </c>
      <c r="F1159" s="3">
        <f t="shared" si="87"/>
        <v>0.6376811594202898</v>
      </c>
      <c r="G1159" s="2"/>
      <c r="H1159" s="2">
        <f t="shared" si="88"/>
        <v>403.46498664619162</v>
      </c>
      <c r="I1159" s="2">
        <f t="shared" si="89"/>
        <v>395.5</v>
      </c>
      <c r="J1159" s="4">
        <f t="shared" si="90"/>
        <v>-7.964986646191619</v>
      </c>
    </row>
    <row r="1160" spans="1:10">
      <c r="A1160" t="s">
        <v>2066</v>
      </c>
      <c r="B1160" t="s">
        <v>2067</v>
      </c>
      <c r="C1160" s="2">
        <v>4688000</v>
      </c>
      <c r="D1160" s="2">
        <v>7793500</v>
      </c>
      <c r="E1160" s="2">
        <f t="shared" si="86"/>
        <v>3105500</v>
      </c>
      <c r="F1160" s="3">
        <f t="shared" si="87"/>
        <v>0.66243600682593862</v>
      </c>
      <c r="G1160" s="2"/>
      <c r="H1160" s="2">
        <f t="shared" si="88"/>
        <v>68530.574543382128</v>
      </c>
      <c r="I1160" s="2">
        <f t="shared" si="89"/>
        <v>68193.125</v>
      </c>
      <c r="J1160" s="4">
        <f t="shared" si="90"/>
        <v>-337.44954338212847</v>
      </c>
    </row>
    <row r="1161" spans="1:10">
      <c r="A1161" t="s">
        <v>2068</v>
      </c>
      <c r="B1161" t="s">
        <v>2069</v>
      </c>
      <c r="C1161" s="2">
        <v>558900</v>
      </c>
      <c r="D1161" s="2">
        <v>714500</v>
      </c>
      <c r="E1161" s="2">
        <f t="shared" si="86"/>
        <v>155600</v>
      </c>
      <c r="F1161" s="3">
        <f t="shared" si="87"/>
        <v>0.27840400787260688</v>
      </c>
      <c r="G1161" s="2"/>
      <c r="H1161" s="2">
        <f t="shared" si="88"/>
        <v>8170.1659795853811</v>
      </c>
      <c r="I1161" s="2">
        <f t="shared" si="89"/>
        <v>6251.875</v>
      </c>
      <c r="J1161" s="4">
        <f t="shared" si="90"/>
        <v>-1918.2909795853811</v>
      </c>
    </row>
    <row r="1162" spans="1:10">
      <c r="A1162" t="s">
        <v>2068</v>
      </c>
      <c r="B1162" t="s">
        <v>2070</v>
      </c>
      <c r="C1162" s="2">
        <v>558900</v>
      </c>
      <c r="D1162" s="2">
        <v>714500</v>
      </c>
      <c r="E1162" s="2">
        <f t="shared" si="86"/>
        <v>155600</v>
      </c>
      <c r="F1162" s="3">
        <f t="shared" si="87"/>
        <v>0.27840400787260688</v>
      </c>
      <c r="G1162" s="2"/>
      <c r="H1162" s="2">
        <f t="shared" si="88"/>
        <v>8170.1659795853811</v>
      </c>
      <c r="I1162" s="2">
        <f t="shared" si="89"/>
        <v>6251.875</v>
      </c>
      <c r="J1162" s="4">
        <f t="shared" si="90"/>
        <v>-1918.2909795853811</v>
      </c>
    </row>
    <row r="1163" spans="1:10">
      <c r="A1163" t="s">
        <v>2071</v>
      </c>
      <c r="B1163" t="s">
        <v>2072</v>
      </c>
      <c r="C1163" s="2">
        <v>1503800</v>
      </c>
      <c r="D1163" s="2">
        <v>2238700</v>
      </c>
      <c r="E1163" s="2">
        <f t="shared" si="86"/>
        <v>734900</v>
      </c>
      <c r="F1163" s="3">
        <f t="shared" si="87"/>
        <v>0.48869530522675886</v>
      </c>
      <c r="G1163" s="2"/>
      <c r="H1163" s="2">
        <f t="shared" si="88"/>
        <v>21982.994453570398</v>
      </c>
      <c r="I1163" s="2">
        <f t="shared" si="89"/>
        <v>19588.625</v>
      </c>
      <c r="J1163" s="4">
        <f t="shared" si="90"/>
        <v>-2394.369453570398</v>
      </c>
    </row>
    <row r="1164" spans="1:10">
      <c r="A1164" t="s">
        <v>2073</v>
      </c>
      <c r="B1164" t="s">
        <v>2074</v>
      </c>
      <c r="C1164" s="2">
        <v>1156400</v>
      </c>
      <c r="D1164" s="2">
        <v>1467700</v>
      </c>
      <c r="E1164" s="2">
        <f t="shared" si="86"/>
        <v>311300</v>
      </c>
      <c r="F1164" s="3">
        <f t="shared" si="87"/>
        <v>0.2691975095122795</v>
      </c>
      <c r="G1164" s="2"/>
      <c r="H1164" s="2">
        <f t="shared" si="88"/>
        <v>16904.598208610725</v>
      </c>
      <c r="I1164" s="2">
        <f t="shared" si="89"/>
        <v>12842.375</v>
      </c>
      <c r="J1164" s="4">
        <f t="shared" si="90"/>
        <v>-4062.2232086107251</v>
      </c>
    </row>
    <row r="1165" spans="1:10">
      <c r="A1165" t="s">
        <v>2075</v>
      </c>
      <c r="B1165" t="s">
        <v>2076</v>
      </c>
      <c r="C1165" s="2">
        <v>2343000</v>
      </c>
      <c r="D1165" s="2">
        <v>3192400</v>
      </c>
      <c r="E1165" s="2">
        <f t="shared" si="86"/>
        <v>849400</v>
      </c>
      <c r="F1165" s="3">
        <f t="shared" si="87"/>
        <v>0.36252667520273152</v>
      </c>
      <c r="G1165" s="2"/>
      <c r="H1165" s="2">
        <f t="shared" si="88"/>
        <v>34250.668975073444</v>
      </c>
      <c r="I1165" s="2">
        <f t="shared" si="89"/>
        <v>27933.5</v>
      </c>
      <c r="J1165" s="4">
        <f t="shared" si="90"/>
        <v>-6317.168975073444</v>
      </c>
    </row>
    <row r="1166" spans="1:10">
      <c r="A1166" t="s">
        <v>2077</v>
      </c>
      <c r="B1166" t="s">
        <v>2078</v>
      </c>
      <c r="C1166" s="2">
        <v>1634600</v>
      </c>
      <c r="D1166" s="2">
        <v>2619700</v>
      </c>
      <c r="E1166" s="2">
        <f t="shared" si="86"/>
        <v>985100</v>
      </c>
      <c r="F1166" s="3">
        <f t="shared" si="87"/>
        <v>0.6026550838125535</v>
      </c>
      <c r="G1166" s="2"/>
      <c r="H1166" s="2">
        <f t="shared" si="88"/>
        <v>23895.067651154524</v>
      </c>
      <c r="I1166" s="2">
        <f t="shared" si="89"/>
        <v>22922.375</v>
      </c>
      <c r="J1166" s="4">
        <f t="shared" si="90"/>
        <v>-972.69265115452436</v>
      </c>
    </row>
    <row r="1167" spans="1:10">
      <c r="A1167" t="s">
        <v>2079</v>
      </c>
      <c r="B1167" t="s">
        <v>2080</v>
      </c>
      <c r="C1167" s="2">
        <v>116500</v>
      </c>
      <c r="D1167" s="2">
        <v>156000</v>
      </c>
      <c r="E1167" s="2">
        <f t="shared" si="86"/>
        <v>39500</v>
      </c>
      <c r="F1167" s="3">
        <f t="shared" si="87"/>
        <v>0.33905579399141633</v>
      </c>
      <c r="G1167" s="2"/>
      <c r="H1167" s="2">
        <f t="shared" si="88"/>
        <v>1703.0315559522221</v>
      </c>
      <c r="I1167" s="2">
        <f t="shared" si="89"/>
        <v>1365</v>
      </c>
      <c r="J1167" s="4">
        <f t="shared" si="90"/>
        <v>-338.03155595222211</v>
      </c>
    </row>
    <row r="1168" spans="1:10">
      <c r="A1168" t="s">
        <v>2081</v>
      </c>
      <c r="B1168" t="s">
        <v>2082</v>
      </c>
      <c r="C1168" s="2">
        <v>33200</v>
      </c>
      <c r="D1168" s="2">
        <v>53300</v>
      </c>
      <c r="E1168" s="2">
        <f t="shared" si="86"/>
        <v>20100</v>
      </c>
      <c r="F1168" s="3">
        <f t="shared" si="87"/>
        <v>0.60542168674698793</v>
      </c>
      <c r="G1168" s="2"/>
      <c r="H1168" s="2">
        <f t="shared" si="88"/>
        <v>485.32744770483924</v>
      </c>
      <c r="I1168" s="2">
        <f t="shared" si="89"/>
        <v>466.375</v>
      </c>
      <c r="J1168" s="4">
        <f t="shared" si="90"/>
        <v>-18.952447704839244</v>
      </c>
    </row>
    <row r="1169" spans="1:10">
      <c r="A1169" t="s">
        <v>2083</v>
      </c>
      <c r="B1169" t="s">
        <v>2084</v>
      </c>
      <c r="C1169" s="2">
        <v>616650</v>
      </c>
      <c r="D1169" s="2">
        <v>982100</v>
      </c>
      <c r="E1169" s="2">
        <f t="shared" si="86"/>
        <v>365450</v>
      </c>
      <c r="F1169" s="3">
        <f t="shared" si="87"/>
        <v>0.59263763885510423</v>
      </c>
      <c r="G1169" s="2"/>
      <c r="H1169" s="2">
        <f t="shared" si="88"/>
        <v>9014.3726092526831</v>
      </c>
      <c r="I1169" s="2">
        <f t="shared" si="89"/>
        <v>8593.375</v>
      </c>
      <c r="J1169" s="4">
        <f t="shared" si="90"/>
        <v>-420.99760925268311</v>
      </c>
    </row>
    <row r="1170" spans="1:10">
      <c r="A1170" t="s">
        <v>2085</v>
      </c>
      <c r="B1170" t="s">
        <v>2086</v>
      </c>
      <c r="C1170" s="2">
        <v>0</v>
      </c>
      <c r="D1170" s="2">
        <v>0</v>
      </c>
      <c r="E1170" s="2">
        <f t="shared" si="86"/>
        <v>0</v>
      </c>
      <c r="F1170" s="3" t="str">
        <f t="shared" si="87"/>
        <v/>
      </c>
      <c r="G1170" s="2"/>
      <c r="H1170" s="2">
        <f t="shared" si="88"/>
        <v>0</v>
      </c>
      <c r="I1170" s="2">
        <f t="shared" si="89"/>
        <v>0</v>
      </c>
      <c r="J1170" s="4">
        <f t="shared" si="90"/>
        <v>0</v>
      </c>
    </row>
    <row r="1171" spans="1:10">
      <c r="A1171" t="s">
        <v>2087</v>
      </c>
      <c r="B1171" t="s">
        <v>2088</v>
      </c>
      <c r="C1171" s="2">
        <v>1089100</v>
      </c>
      <c r="D1171" s="2">
        <v>1739700</v>
      </c>
      <c r="E1171" s="2">
        <f t="shared" si="86"/>
        <v>650600</v>
      </c>
      <c r="F1171" s="3">
        <f t="shared" si="87"/>
        <v>0.59737397851436969</v>
      </c>
      <c r="G1171" s="2"/>
      <c r="H1171" s="2">
        <f t="shared" si="88"/>
        <v>15920.786846245193</v>
      </c>
      <c r="I1171" s="2">
        <f t="shared" si="89"/>
        <v>15222.375</v>
      </c>
      <c r="J1171" s="4">
        <f t="shared" si="90"/>
        <v>-698.41184624519337</v>
      </c>
    </row>
    <row r="1172" spans="1:10">
      <c r="A1172" t="s">
        <v>2089</v>
      </c>
      <c r="B1172" t="s">
        <v>2088</v>
      </c>
      <c r="C1172" s="2">
        <v>0</v>
      </c>
      <c r="D1172" s="2">
        <v>0</v>
      </c>
      <c r="E1172" s="2">
        <f t="shared" si="86"/>
        <v>0</v>
      </c>
      <c r="F1172" s="3" t="str">
        <f t="shared" si="87"/>
        <v/>
      </c>
      <c r="G1172" s="2"/>
      <c r="H1172" s="2">
        <f t="shared" si="88"/>
        <v>0</v>
      </c>
      <c r="I1172" s="2">
        <f t="shared" si="89"/>
        <v>0</v>
      </c>
      <c r="J1172" s="4">
        <f t="shared" si="90"/>
        <v>0</v>
      </c>
    </row>
    <row r="1173" spans="1:10">
      <c r="A1173" t="s">
        <v>2090</v>
      </c>
      <c r="B1173" t="s">
        <v>2091</v>
      </c>
      <c r="C1173" s="2">
        <v>405650</v>
      </c>
      <c r="D1173" s="2">
        <v>712100</v>
      </c>
      <c r="E1173" s="2">
        <f t="shared" si="86"/>
        <v>306450</v>
      </c>
      <c r="F1173" s="3">
        <f t="shared" si="87"/>
        <v>0.75545420929372609</v>
      </c>
      <c r="G1173" s="2"/>
      <c r="H1173" s="2">
        <f t="shared" si="88"/>
        <v>5929.9120229357841</v>
      </c>
      <c r="I1173" s="2">
        <f t="shared" si="89"/>
        <v>6230.875</v>
      </c>
      <c r="J1173" s="4">
        <f t="shared" si="90"/>
        <v>300.96297706421592</v>
      </c>
    </row>
    <row r="1174" spans="1:10">
      <c r="A1174" t="s">
        <v>2092</v>
      </c>
      <c r="B1174" t="s">
        <v>2093</v>
      </c>
      <c r="C1174" s="2">
        <v>1375100</v>
      </c>
      <c r="D1174" s="2">
        <v>2172700</v>
      </c>
      <c r="E1174" s="2">
        <f t="shared" si="86"/>
        <v>797600</v>
      </c>
      <c r="F1174" s="3">
        <f t="shared" si="87"/>
        <v>0.58003054323321945</v>
      </c>
      <c r="G1174" s="2"/>
      <c r="H1174" s="2">
        <f t="shared" si="88"/>
        <v>20101.619678883264</v>
      </c>
      <c r="I1174" s="2">
        <f t="shared" si="89"/>
        <v>19011.125</v>
      </c>
      <c r="J1174" s="4">
        <f t="shared" si="90"/>
        <v>-1090.494678883264</v>
      </c>
    </row>
    <row r="1175" spans="1:10">
      <c r="A1175" t="s">
        <v>2094</v>
      </c>
      <c r="B1175" t="s">
        <v>2095</v>
      </c>
      <c r="C1175" s="2">
        <v>1291300</v>
      </c>
      <c r="D1175" s="2">
        <v>2073500</v>
      </c>
      <c r="E1175" s="2">
        <f t="shared" si="86"/>
        <v>782200</v>
      </c>
      <c r="F1175" s="3">
        <f t="shared" si="87"/>
        <v>0.60574614729342524</v>
      </c>
      <c r="G1175" s="2"/>
      <c r="H1175" s="2">
        <f t="shared" si="88"/>
        <v>18876.606422327077</v>
      </c>
      <c r="I1175" s="2">
        <f t="shared" si="89"/>
        <v>18143.125</v>
      </c>
      <c r="J1175" s="4">
        <f t="shared" si="90"/>
        <v>-733.48142232707687</v>
      </c>
    </row>
    <row r="1176" spans="1:10">
      <c r="A1176" t="s">
        <v>2096</v>
      </c>
      <c r="B1176" t="s">
        <v>2097</v>
      </c>
      <c r="C1176" s="2">
        <v>968000</v>
      </c>
      <c r="D1176" s="2">
        <v>1291900</v>
      </c>
      <c r="E1176" s="2">
        <f t="shared" si="86"/>
        <v>323900</v>
      </c>
      <c r="F1176" s="3">
        <f t="shared" si="87"/>
        <v>0.33460743801652892</v>
      </c>
      <c r="G1176" s="2"/>
      <c r="H1176" s="2">
        <f t="shared" si="88"/>
        <v>14150.511125851939</v>
      </c>
      <c r="I1176" s="2">
        <f t="shared" si="89"/>
        <v>11304.125</v>
      </c>
      <c r="J1176" s="4">
        <f t="shared" si="90"/>
        <v>-2846.3861258519391</v>
      </c>
    </row>
    <row r="1177" spans="1:10">
      <c r="A1177" t="s">
        <v>2098</v>
      </c>
      <c r="B1177" t="s">
        <v>2099</v>
      </c>
      <c r="C1177" s="2">
        <v>1918350</v>
      </c>
      <c r="D1177" s="2">
        <v>3200900</v>
      </c>
      <c r="E1177" s="2">
        <f t="shared" si="86"/>
        <v>1282550</v>
      </c>
      <c r="F1177" s="3">
        <f t="shared" si="87"/>
        <v>0.66856934344619079</v>
      </c>
      <c r="G1177" s="2"/>
      <c r="H1177" s="2">
        <f t="shared" si="88"/>
        <v>28043.00931640296</v>
      </c>
      <c r="I1177" s="2">
        <f t="shared" si="89"/>
        <v>28007.875</v>
      </c>
      <c r="J1177" s="4">
        <f t="shared" si="90"/>
        <v>-35.134316402960394</v>
      </c>
    </row>
    <row r="1178" spans="1:10">
      <c r="A1178" t="s">
        <v>2100</v>
      </c>
      <c r="B1178" t="s">
        <v>2101</v>
      </c>
      <c r="C1178" s="2">
        <v>974300</v>
      </c>
      <c r="D1178" s="2">
        <v>1561700</v>
      </c>
      <c r="E1178" s="2">
        <f t="shared" si="86"/>
        <v>587400</v>
      </c>
      <c r="F1178" s="3">
        <f t="shared" si="87"/>
        <v>0.6028943857128195</v>
      </c>
      <c r="G1178" s="2"/>
      <c r="H1178" s="2">
        <f t="shared" si="88"/>
        <v>14242.606394542918</v>
      </c>
      <c r="I1178" s="2">
        <f t="shared" si="89"/>
        <v>13664.875</v>
      </c>
      <c r="J1178" s="4">
        <f t="shared" si="90"/>
        <v>-577.73139454291777</v>
      </c>
    </row>
    <row r="1179" spans="1:10">
      <c r="A1179" t="s">
        <v>2102</v>
      </c>
      <c r="B1179" t="s">
        <v>2103</v>
      </c>
      <c r="C1179" s="2">
        <v>980500</v>
      </c>
      <c r="D1179" s="2">
        <v>1493100</v>
      </c>
      <c r="E1179" s="2">
        <f t="shared" si="86"/>
        <v>512600</v>
      </c>
      <c r="F1179" s="3">
        <f t="shared" si="87"/>
        <v>0.52279449260581334</v>
      </c>
      <c r="G1179" s="2"/>
      <c r="H1179" s="2">
        <f t="shared" si="88"/>
        <v>14333.239833572134</v>
      </c>
      <c r="I1179" s="2">
        <f t="shared" si="89"/>
        <v>13064.625</v>
      </c>
      <c r="J1179" s="4">
        <f t="shared" si="90"/>
        <v>-1268.6148335721336</v>
      </c>
    </row>
    <row r="1180" spans="1:10">
      <c r="A1180" t="s">
        <v>2104</v>
      </c>
      <c r="B1180" t="s">
        <v>2105</v>
      </c>
      <c r="C1180" s="2">
        <v>219400</v>
      </c>
      <c r="D1180" s="2">
        <v>263200</v>
      </c>
      <c r="E1180" s="2">
        <f t="shared" si="86"/>
        <v>43800</v>
      </c>
      <c r="F1180" s="3">
        <f t="shared" si="87"/>
        <v>0.19963536918869645</v>
      </c>
      <c r="G1180" s="2"/>
      <c r="H1180" s="2">
        <f t="shared" si="88"/>
        <v>3207.2542779048713</v>
      </c>
      <c r="I1180" s="2">
        <f t="shared" si="89"/>
        <v>2303</v>
      </c>
      <c r="J1180" s="4">
        <f t="shared" si="90"/>
        <v>-904.25427790487129</v>
      </c>
    </row>
    <row r="1181" spans="1:10">
      <c r="A1181" t="s">
        <v>2106</v>
      </c>
      <c r="B1181" t="s">
        <v>2107</v>
      </c>
      <c r="C1181" s="2">
        <v>1173400</v>
      </c>
      <c r="D1181" s="2">
        <v>1838400</v>
      </c>
      <c r="E1181" s="2">
        <f t="shared" si="86"/>
        <v>665000</v>
      </c>
      <c r="F1181" s="3">
        <f t="shared" si="87"/>
        <v>0.56672916311573207</v>
      </c>
      <c r="G1181" s="2"/>
      <c r="H1181" s="2">
        <f t="shared" si="88"/>
        <v>17153.109251110192</v>
      </c>
      <c r="I1181" s="2">
        <f t="shared" si="89"/>
        <v>16086</v>
      </c>
      <c r="J1181" s="4">
        <f t="shared" si="90"/>
        <v>-1067.1092511101924</v>
      </c>
    </row>
    <row r="1182" spans="1:10">
      <c r="A1182" t="s">
        <v>2108</v>
      </c>
      <c r="B1182" t="s">
        <v>2107</v>
      </c>
      <c r="C1182" s="2"/>
      <c r="D1182" s="2">
        <v>0</v>
      </c>
      <c r="E1182" s="2">
        <f t="shared" si="86"/>
        <v>0</v>
      </c>
      <c r="F1182" s="3" t="str">
        <f t="shared" si="87"/>
        <v/>
      </c>
      <c r="G1182" s="2"/>
      <c r="H1182" s="2">
        <f t="shared" si="88"/>
        <v>0</v>
      </c>
      <c r="I1182" s="2">
        <f t="shared" si="89"/>
        <v>0</v>
      </c>
      <c r="J1182" s="4">
        <f t="shared" si="90"/>
        <v>0</v>
      </c>
    </row>
    <row r="1183" spans="1:10">
      <c r="A1183" t="s">
        <v>2109</v>
      </c>
      <c r="B1183" t="s">
        <v>2110</v>
      </c>
      <c r="C1183" s="2">
        <v>583100</v>
      </c>
      <c r="D1183" s="2">
        <v>576800</v>
      </c>
      <c r="E1183" s="2">
        <f t="shared" si="86"/>
        <v>-6300</v>
      </c>
      <c r="F1183" s="3">
        <f t="shared" si="87"/>
        <v>-1.0804321728691477E-2</v>
      </c>
      <c r="G1183" s="2"/>
      <c r="H1183" s="2">
        <f t="shared" si="88"/>
        <v>8523.9287577316791</v>
      </c>
      <c r="I1183" s="2">
        <f t="shared" si="89"/>
        <v>5047</v>
      </c>
      <c r="J1183" s="4">
        <f t="shared" si="90"/>
        <v>-3476.9287577316791</v>
      </c>
    </row>
    <row r="1184" spans="1:10">
      <c r="A1184" t="s">
        <v>2111</v>
      </c>
      <c r="B1184" t="s">
        <v>2112</v>
      </c>
      <c r="C1184" s="2">
        <v>637050</v>
      </c>
      <c r="D1184" s="2">
        <v>1254000</v>
      </c>
      <c r="E1184" s="2">
        <f t="shared" si="86"/>
        <v>616950</v>
      </c>
      <c r="F1184" s="3">
        <f t="shared" si="87"/>
        <v>0.96844831645867668</v>
      </c>
      <c r="G1184" s="2"/>
      <c r="H1184" s="2">
        <f t="shared" si="88"/>
        <v>9312.5858602520439</v>
      </c>
      <c r="I1184" s="2">
        <f t="shared" si="89"/>
        <v>10972.5</v>
      </c>
      <c r="J1184" s="4">
        <f t="shared" si="90"/>
        <v>1659.9141397479561</v>
      </c>
    </row>
    <row r="1185" spans="1:10">
      <c r="A1185" t="s">
        <v>2113</v>
      </c>
      <c r="B1185" t="s">
        <v>2114</v>
      </c>
      <c r="C1185" s="2">
        <v>1130700</v>
      </c>
      <c r="D1185" s="2">
        <v>1962200</v>
      </c>
      <c r="E1185" s="2">
        <f t="shared" ref="E1185:E1248" si="91">D1185-C1185</f>
        <v>831500</v>
      </c>
      <c r="F1185" s="3">
        <f t="shared" ref="F1185:F1248" si="92">IF(OR(C1185=0,ISBLANK(C1185)),"",E1185/C1185)</f>
        <v>0.7353851596356239</v>
      </c>
      <c r="G1185" s="2"/>
      <c r="H1185" s="2">
        <f t="shared" ref="H1185:H1248" si="93">C1185*$H$29/1000</f>
        <v>16528.907985538004</v>
      </c>
      <c r="I1185" s="2">
        <f t="shared" ref="I1185:I1248" si="94">D1185*$I$30/1000</f>
        <v>17169.25</v>
      </c>
      <c r="J1185" s="4">
        <f t="shared" ref="J1185:J1248" si="95">I1185-H1185</f>
        <v>640.34201446199586</v>
      </c>
    </row>
    <row r="1186" spans="1:10">
      <c r="A1186" t="s">
        <v>2115</v>
      </c>
      <c r="B1186" t="s">
        <v>2116</v>
      </c>
      <c r="C1186" s="2">
        <v>816700</v>
      </c>
      <c r="D1186" s="2">
        <v>1288400</v>
      </c>
      <c r="E1186" s="2">
        <f t="shared" si="91"/>
        <v>471700</v>
      </c>
      <c r="F1186" s="3">
        <f t="shared" si="92"/>
        <v>0.57756826251989712</v>
      </c>
      <c r="G1186" s="2"/>
      <c r="H1186" s="2">
        <f t="shared" si="93"/>
        <v>11938.762847606693</v>
      </c>
      <c r="I1186" s="2">
        <f t="shared" si="94"/>
        <v>11273.5</v>
      </c>
      <c r="J1186" s="4">
        <f t="shared" si="95"/>
        <v>-665.26284760669296</v>
      </c>
    </row>
    <row r="1187" spans="1:10">
      <c r="A1187" t="s">
        <v>2117</v>
      </c>
      <c r="B1187" t="s">
        <v>2118</v>
      </c>
      <c r="C1187" s="2">
        <v>2375000</v>
      </c>
      <c r="D1187" s="2">
        <v>3673500</v>
      </c>
      <c r="E1187" s="2">
        <f t="shared" si="91"/>
        <v>1298500</v>
      </c>
      <c r="F1187" s="3">
        <f t="shared" si="92"/>
        <v>0.54673684210526319</v>
      </c>
      <c r="G1187" s="2"/>
      <c r="H1187" s="2">
        <f t="shared" si="93"/>
        <v>34718.454466837145</v>
      </c>
      <c r="I1187" s="2">
        <f t="shared" si="94"/>
        <v>32143.125</v>
      </c>
      <c r="J1187" s="4">
        <f t="shared" si="95"/>
        <v>-2575.3294668371454</v>
      </c>
    </row>
    <row r="1188" spans="1:10">
      <c r="A1188" t="s">
        <v>2119</v>
      </c>
      <c r="B1188" t="s">
        <v>2120</v>
      </c>
      <c r="C1188" s="2">
        <v>68450</v>
      </c>
      <c r="D1188" s="2">
        <v>181200</v>
      </c>
      <c r="E1188" s="2">
        <f t="shared" si="91"/>
        <v>112750</v>
      </c>
      <c r="F1188" s="3">
        <f t="shared" si="92"/>
        <v>1.6471877282688094</v>
      </c>
      <c r="G1188" s="2"/>
      <c r="H1188" s="2">
        <f t="shared" si="93"/>
        <v>1000.6224034757905</v>
      </c>
      <c r="I1188" s="2">
        <f t="shared" si="94"/>
        <v>1585.5</v>
      </c>
      <c r="J1188" s="4">
        <f t="shared" si="95"/>
        <v>584.87759652420948</v>
      </c>
    </row>
    <row r="1189" spans="1:10">
      <c r="A1189" t="s">
        <v>2121</v>
      </c>
      <c r="B1189" t="s">
        <v>2122</v>
      </c>
      <c r="C1189" s="2">
        <v>66100</v>
      </c>
      <c r="D1189" s="2">
        <v>45100</v>
      </c>
      <c r="E1189" s="2">
        <f t="shared" si="91"/>
        <v>-21000</v>
      </c>
      <c r="F1189" s="3">
        <f t="shared" si="92"/>
        <v>-0.31770045385779122</v>
      </c>
      <c r="G1189" s="2"/>
      <c r="H1189" s="2">
        <f t="shared" si="93"/>
        <v>966.26940642439376</v>
      </c>
      <c r="I1189" s="2">
        <f t="shared" si="94"/>
        <v>394.625</v>
      </c>
      <c r="J1189" s="4">
        <f t="shared" si="95"/>
        <v>-571.64440642439376</v>
      </c>
    </row>
    <row r="1190" spans="1:10">
      <c r="A1190" t="s">
        <v>2123</v>
      </c>
      <c r="B1190" t="s">
        <v>2124</v>
      </c>
      <c r="C1190" s="2">
        <v>170550</v>
      </c>
      <c r="D1190" s="2">
        <v>232800</v>
      </c>
      <c r="E1190" s="2">
        <f t="shared" si="91"/>
        <v>62250</v>
      </c>
      <c r="F1190" s="3">
        <f t="shared" si="92"/>
        <v>0.36499560246262092</v>
      </c>
      <c r="G1190" s="2"/>
      <c r="H1190" s="2">
        <f t="shared" si="93"/>
        <v>2493.1504881343471</v>
      </c>
      <c r="I1190" s="2">
        <f t="shared" si="94"/>
        <v>2037</v>
      </c>
      <c r="J1190" s="4">
        <f t="shared" si="95"/>
        <v>-456.15048813434714</v>
      </c>
    </row>
    <row r="1191" spans="1:10">
      <c r="A1191" t="s">
        <v>2125</v>
      </c>
      <c r="B1191" t="s">
        <v>2126</v>
      </c>
      <c r="C1191" s="2">
        <v>235290</v>
      </c>
      <c r="D1191" s="2">
        <v>470200</v>
      </c>
      <c r="E1191" s="2">
        <f t="shared" si="91"/>
        <v>234910</v>
      </c>
      <c r="F1191" s="3">
        <f t="shared" si="92"/>
        <v>0.99838497173700536</v>
      </c>
      <c r="G1191" s="2"/>
      <c r="H1191" s="2">
        <f t="shared" si="93"/>
        <v>3439.539011158784</v>
      </c>
      <c r="I1191" s="2">
        <f t="shared" si="94"/>
        <v>4114.25</v>
      </c>
      <c r="J1191" s="4">
        <f t="shared" si="95"/>
        <v>674.71098884121602</v>
      </c>
    </row>
    <row r="1192" spans="1:10">
      <c r="A1192" t="s">
        <v>2127</v>
      </c>
      <c r="B1192" t="s">
        <v>2128</v>
      </c>
      <c r="C1192" s="2">
        <v>164500</v>
      </c>
      <c r="D1192" s="2">
        <v>304600</v>
      </c>
      <c r="E1192" s="2">
        <f t="shared" si="91"/>
        <v>140100</v>
      </c>
      <c r="F1192" s="3">
        <f t="shared" si="92"/>
        <v>0.85167173252279638</v>
      </c>
      <c r="G1192" s="2"/>
      <c r="H1192" s="2">
        <f t="shared" si="93"/>
        <v>2404.7097935977727</v>
      </c>
      <c r="I1192" s="2">
        <f t="shared" si="94"/>
        <v>2665.25</v>
      </c>
      <c r="J1192" s="4">
        <f t="shared" si="95"/>
        <v>260.54020640222734</v>
      </c>
    </row>
    <row r="1193" spans="1:10">
      <c r="A1193" t="s">
        <v>2129</v>
      </c>
      <c r="B1193" t="s">
        <v>2130</v>
      </c>
      <c r="C1193" s="2">
        <v>89800</v>
      </c>
      <c r="D1193" s="2">
        <v>190100</v>
      </c>
      <c r="E1193" s="2">
        <f t="shared" si="91"/>
        <v>100300</v>
      </c>
      <c r="F1193" s="3">
        <f t="shared" si="92"/>
        <v>1.1169265033407572</v>
      </c>
      <c r="G1193" s="2"/>
      <c r="H1193" s="2">
        <f t="shared" si="93"/>
        <v>1312.7230362618845</v>
      </c>
      <c r="I1193" s="2">
        <f t="shared" si="94"/>
        <v>1663.375</v>
      </c>
      <c r="J1193" s="4">
        <f t="shared" si="95"/>
        <v>350.65196373811546</v>
      </c>
    </row>
    <row r="1194" spans="1:10">
      <c r="A1194" t="s">
        <v>2131</v>
      </c>
      <c r="B1194" t="s">
        <v>2132</v>
      </c>
      <c r="C1194" s="2">
        <v>235350</v>
      </c>
      <c r="D1194" s="2">
        <v>452000</v>
      </c>
      <c r="E1194" s="2">
        <f t="shared" si="91"/>
        <v>216650</v>
      </c>
      <c r="F1194" s="3">
        <f t="shared" si="92"/>
        <v>0.92054387083067768</v>
      </c>
      <c r="G1194" s="2"/>
      <c r="H1194" s="2">
        <f t="shared" si="93"/>
        <v>3440.4161089558406</v>
      </c>
      <c r="I1194" s="2">
        <f t="shared" si="94"/>
        <v>3955</v>
      </c>
      <c r="J1194" s="4">
        <f t="shared" si="95"/>
        <v>514.58389104415937</v>
      </c>
    </row>
    <row r="1195" spans="1:10">
      <c r="A1195" t="s">
        <v>2133</v>
      </c>
      <c r="B1195" t="s">
        <v>2132</v>
      </c>
      <c r="C1195" s="2">
        <v>0</v>
      </c>
      <c r="D1195" s="2">
        <v>0</v>
      </c>
      <c r="E1195" s="2">
        <f t="shared" si="91"/>
        <v>0</v>
      </c>
      <c r="F1195" s="3" t="str">
        <f t="shared" si="92"/>
        <v/>
      </c>
      <c r="G1195" s="2"/>
      <c r="H1195" s="2">
        <f t="shared" si="93"/>
        <v>0</v>
      </c>
      <c r="I1195" s="2">
        <f t="shared" si="94"/>
        <v>0</v>
      </c>
      <c r="J1195" s="4">
        <f t="shared" si="95"/>
        <v>0</v>
      </c>
    </row>
    <row r="1196" spans="1:10">
      <c r="A1196" t="s">
        <v>2134</v>
      </c>
      <c r="B1196" t="s">
        <v>2132</v>
      </c>
      <c r="C1196" s="2">
        <v>0</v>
      </c>
      <c r="D1196" s="2">
        <v>0</v>
      </c>
      <c r="E1196" s="2">
        <f t="shared" si="91"/>
        <v>0</v>
      </c>
      <c r="F1196" s="3" t="str">
        <f t="shared" si="92"/>
        <v/>
      </c>
      <c r="G1196" s="2"/>
      <c r="H1196" s="2">
        <f t="shared" si="93"/>
        <v>0</v>
      </c>
      <c r="I1196" s="2">
        <f t="shared" si="94"/>
        <v>0</v>
      </c>
      <c r="J1196" s="4">
        <f t="shared" si="95"/>
        <v>0</v>
      </c>
    </row>
    <row r="1197" spans="1:10">
      <c r="A1197" t="s">
        <v>2135</v>
      </c>
      <c r="B1197" t="s">
        <v>2136</v>
      </c>
      <c r="C1197" s="2">
        <v>1200</v>
      </c>
      <c r="D1197" s="2">
        <v>1400</v>
      </c>
      <c r="E1197" s="2">
        <f t="shared" si="91"/>
        <v>200</v>
      </c>
      <c r="F1197" s="3">
        <f t="shared" si="92"/>
        <v>0.16666666666666666</v>
      </c>
      <c r="G1197" s="2"/>
      <c r="H1197" s="2">
        <f t="shared" si="93"/>
        <v>17.541955941138767</v>
      </c>
      <c r="I1197" s="2">
        <f t="shared" si="94"/>
        <v>12.25</v>
      </c>
      <c r="J1197" s="4">
        <f t="shared" si="95"/>
        <v>-5.2919559411387667</v>
      </c>
    </row>
    <row r="1198" spans="1:10">
      <c r="A1198" t="s">
        <v>2137</v>
      </c>
      <c r="B1198" t="s">
        <v>2138</v>
      </c>
      <c r="C1198" s="2">
        <v>109690</v>
      </c>
      <c r="D1198" s="2">
        <v>238100</v>
      </c>
      <c r="E1198" s="2">
        <f t="shared" si="91"/>
        <v>128410</v>
      </c>
      <c r="F1198" s="3">
        <f t="shared" si="92"/>
        <v>1.1706627769167655</v>
      </c>
      <c r="G1198" s="2"/>
      <c r="H1198" s="2">
        <f t="shared" si="93"/>
        <v>1603.4809559862595</v>
      </c>
      <c r="I1198" s="2">
        <f t="shared" si="94"/>
        <v>2083.375</v>
      </c>
      <c r="J1198" s="4">
        <f t="shared" si="95"/>
        <v>479.89404401374054</v>
      </c>
    </row>
    <row r="1199" spans="1:10">
      <c r="A1199" t="s">
        <v>2139</v>
      </c>
      <c r="B1199" t="s">
        <v>2140</v>
      </c>
      <c r="C1199" s="2">
        <v>173300</v>
      </c>
      <c r="D1199" s="2">
        <v>325100</v>
      </c>
      <c r="E1199" s="2">
        <f t="shared" si="91"/>
        <v>151800</v>
      </c>
      <c r="F1199" s="3">
        <f t="shared" si="92"/>
        <v>0.87593768032313901</v>
      </c>
      <c r="G1199" s="2"/>
      <c r="H1199" s="2">
        <f t="shared" si="93"/>
        <v>2533.3508038327905</v>
      </c>
      <c r="I1199" s="2">
        <f t="shared" si="94"/>
        <v>2844.625</v>
      </c>
      <c r="J1199" s="4">
        <f t="shared" si="95"/>
        <v>311.27419616720954</v>
      </c>
    </row>
    <row r="1200" spans="1:10">
      <c r="A1200" t="s">
        <v>2141</v>
      </c>
      <c r="B1200" t="s">
        <v>526</v>
      </c>
      <c r="C1200" s="2">
        <v>0</v>
      </c>
      <c r="D1200" s="2">
        <v>0</v>
      </c>
      <c r="E1200" s="2">
        <f t="shared" si="91"/>
        <v>0</v>
      </c>
      <c r="F1200" s="3" t="str">
        <f t="shared" si="92"/>
        <v/>
      </c>
      <c r="G1200" s="2"/>
      <c r="H1200" s="2">
        <f t="shared" si="93"/>
        <v>0</v>
      </c>
      <c r="I1200" s="2">
        <f t="shared" si="94"/>
        <v>0</v>
      </c>
      <c r="J1200" s="4">
        <f t="shared" si="95"/>
        <v>0</v>
      </c>
    </row>
    <row r="1201" spans="1:10">
      <c r="A1201" t="s">
        <v>2142</v>
      </c>
      <c r="B1201" t="s">
        <v>526</v>
      </c>
      <c r="C1201" s="2">
        <v>0</v>
      </c>
      <c r="D1201" s="2">
        <v>0</v>
      </c>
      <c r="E1201" s="2">
        <f t="shared" si="91"/>
        <v>0</v>
      </c>
      <c r="F1201" s="3" t="str">
        <f t="shared" si="92"/>
        <v/>
      </c>
      <c r="G1201" s="2"/>
      <c r="H1201" s="2">
        <f t="shared" si="93"/>
        <v>0</v>
      </c>
      <c r="I1201" s="2">
        <f t="shared" si="94"/>
        <v>0</v>
      </c>
      <c r="J1201" s="4">
        <f t="shared" si="95"/>
        <v>0</v>
      </c>
    </row>
    <row r="1202" spans="1:10">
      <c r="A1202" t="s">
        <v>2143</v>
      </c>
      <c r="B1202" t="s">
        <v>2144</v>
      </c>
      <c r="C1202" s="2">
        <v>271350</v>
      </c>
      <c r="D1202" s="2">
        <v>496600</v>
      </c>
      <c r="E1202" s="2">
        <f t="shared" si="91"/>
        <v>225250</v>
      </c>
      <c r="F1202" s="3">
        <f t="shared" si="92"/>
        <v>0.83010871568085498</v>
      </c>
      <c r="G1202" s="2"/>
      <c r="H1202" s="2">
        <f t="shared" si="93"/>
        <v>3966.6747871900038</v>
      </c>
      <c r="I1202" s="2">
        <f t="shared" si="94"/>
        <v>4345.25</v>
      </c>
      <c r="J1202" s="4">
        <f t="shared" si="95"/>
        <v>378.57521280999617</v>
      </c>
    </row>
    <row r="1203" spans="1:10">
      <c r="A1203" t="s">
        <v>2145</v>
      </c>
      <c r="B1203" t="s">
        <v>2146</v>
      </c>
      <c r="C1203" s="2">
        <v>250350</v>
      </c>
      <c r="D1203" s="2">
        <v>469100</v>
      </c>
      <c r="E1203" s="2">
        <f t="shared" si="91"/>
        <v>218750</v>
      </c>
      <c r="F1203" s="3">
        <f t="shared" si="92"/>
        <v>0.87377671260235668</v>
      </c>
      <c r="G1203" s="2"/>
      <c r="H1203" s="2">
        <f t="shared" si="93"/>
        <v>3659.6905582200752</v>
      </c>
      <c r="I1203" s="2">
        <f t="shared" si="94"/>
        <v>4104.625</v>
      </c>
      <c r="J1203" s="4">
        <f t="shared" si="95"/>
        <v>444.93444177992478</v>
      </c>
    </row>
    <row r="1204" spans="1:10">
      <c r="A1204" t="s">
        <v>2147</v>
      </c>
      <c r="B1204" t="s">
        <v>2148</v>
      </c>
      <c r="C1204" s="2">
        <v>93050</v>
      </c>
      <c r="D1204" s="2">
        <v>179800</v>
      </c>
      <c r="E1204" s="2">
        <f t="shared" si="91"/>
        <v>86750</v>
      </c>
      <c r="F1204" s="3">
        <f t="shared" si="92"/>
        <v>0.93229446534121441</v>
      </c>
      <c r="G1204" s="2"/>
      <c r="H1204" s="2">
        <f t="shared" si="93"/>
        <v>1360.2325002691352</v>
      </c>
      <c r="I1204" s="2">
        <f t="shared" si="94"/>
        <v>1573.25</v>
      </c>
      <c r="J1204" s="4">
        <f t="shared" si="95"/>
        <v>213.01749973086476</v>
      </c>
    </row>
    <row r="1205" spans="1:10">
      <c r="A1205" t="s">
        <v>2149</v>
      </c>
      <c r="B1205" t="s">
        <v>2150</v>
      </c>
      <c r="C1205" s="2">
        <v>244000</v>
      </c>
      <c r="D1205" s="2">
        <v>352400</v>
      </c>
      <c r="E1205" s="2">
        <f t="shared" si="91"/>
        <v>108400</v>
      </c>
      <c r="F1205" s="3">
        <f t="shared" si="92"/>
        <v>0.44426229508196724</v>
      </c>
      <c r="G1205" s="2"/>
      <c r="H1205" s="2">
        <f t="shared" si="93"/>
        <v>3566.8643746982161</v>
      </c>
      <c r="I1205" s="2">
        <f t="shared" si="94"/>
        <v>3083.5</v>
      </c>
      <c r="J1205" s="4">
        <f t="shared" si="95"/>
        <v>-483.36437469821612</v>
      </c>
    </row>
    <row r="1206" spans="1:10">
      <c r="A1206" t="s">
        <v>2151</v>
      </c>
      <c r="B1206" t="s">
        <v>2152</v>
      </c>
      <c r="C1206" s="2">
        <v>197790</v>
      </c>
      <c r="D1206" s="2">
        <v>442600</v>
      </c>
      <c r="E1206" s="2">
        <f t="shared" si="91"/>
        <v>244810</v>
      </c>
      <c r="F1206" s="3">
        <f t="shared" si="92"/>
        <v>1.2377268820466152</v>
      </c>
      <c r="G1206" s="2"/>
      <c r="H1206" s="2">
        <f t="shared" si="93"/>
        <v>2891.3528879981973</v>
      </c>
      <c r="I1206" s="2">
        <f t="shared" si="94"/>
        <v>3872.75</v>
      </c>
      <c r="J1206" s="4">
        <f t="shared" si="95"/>
        <v>981.39711200180272</v>
      </c>
    </row>
    <row r="1207" spans="1:10">
      <c r="A1207" t="s">
        <v>2153</v>
      </c>
      <c r="B1207" t="s">
        <v>2154</v>
      </c>
      <c r="C1207" s="2">
        <v>473100</v>
      </c>
      <c r="D1207" s="2">
        <v>813300</v>
      </c>
      <c r="E1207" s="2">
        <f t="shared" si="91"/>
        <v>340200</v>
      </c>
      <c r="F1207" s="3">
        <f t="shared" si="92"/>
        <v>0.71908687381103364</v>
      </c>
      <c r="G1207" s="2"/>
      <c r="H1207" s="2">
        <f t="shared" si="93"/>
        <v>6915.916129793959</v>
      </c>
      <c r="I1207" s="2">
        <f t="shared" si="94"/>
        <v>7116.375</v>
      </c>
      <c r="J1207" s="4">
        <f t="shared" si="95"/>
        <v>200.45887020604096</v>
      </c>
    </row>
    <row r="1208" spans="1:10">
      <c r="A1208" t="s">
        <v>2155</v>
      </c>
      <c r="B1208" t="s">
        <v>2156</v>
      </c>
      <c r="C1208" s="2">
        <v>653000</v>
      </c>
      <c r="D1208" s="2">
        <v>1067700</v>
      </c>
      <c r="E1208" s="2">
        <f t="shared" si="91"/>
        <v>414700</v>
      </c>
      <c r="F1208" s="3">
        <f t="shared" si="92"/>
        <v>0.63506891271056665</v>
      </c>
      <c r="G1208" s="2"/>
      <c r="H1208" s="2">
        <f t="shared" si="93"/>
        <v>9545.7476913030132</v>
      </c>
      <c r="I1208" s="2">
        <f t="shared" si="94"/>
        <v>9342.375</v>
      </c>
      <c r="J1208" s="4">
        <f t="shared" si="95"/>
        <v>-203.3726913030132</v>
      </c>
    </row>
    <row r="1209" spans="1:10">
      <c r="A1209" t="s">
        <v>2157</v>
      </c>
      <c r="B1209" t="s">
        <v>2158</v>
      </c>
      <c r="C1209" s="2">
        <v>2475600</v>
      </c>
      <c r="D1209" s="2">
        <v>3289800</v>
      </c>
      <c r="E1209" s="2">
        <f t="shared" si="91"/>
        <v>814200</v>
      </c>
      <c r="F1209" s="3">
        <f t="shared" si="92"/>
        <v>0.32888996606883181</v>
      </c>
      <c r="G1209" s="2"/>
      <c r="H1209" s="2">
        <f t="shared" si="93"/>
        <v>36189.055106569278</v>
      </c>
      <c r="I1209" s="2">
        <f t="shared" si="94"/>
        <v>28785.75</v>
      </c>
      <c r="J1209" s="4">
        <f t="shared" si="95"/>
        <v>-7403.305106569278</v>
      </c>
    </row>
    <row r="1210" spans="1:10">
      <c r="A1210" t="s">
        <v>2159</v>
      </c>
      <c r="B1210" t="s">
        <v>2160</v>
      </c>
      <c r="C1210" s="2">
        <v>0</v>
      </c>
      <c r="D1210" s="2">
        <v>0</v>
      </c>
      <c r="E1210" s="2">
        <f t="shared" si="91"/>
        <v>0</v>
      </c>
      <c r="F1210" s="3" t="str">
        <f t="shared" si="92"/>
        <v/>
      </c>
      <c r="G1210" s="2"/>
      <c r="H1210" s="2">
        <f t="shared" si="93"/>
        <v>0</v>
      </c>
      <c r="I1210" s="2">
        <f t="shared" si="94"/>
        <v>0</v>
      </c>
      <c r="J1210" s="4">
        <f t="shared" si="95"/>
        <v>0</v>
      </c>
    </row>
    <row r="1211" spans="1:10">
      <c r="A1211" t="s">
        <v>2161</v>
      </c>
      <c r="B1211" t="s">
        <v>2162</v>
      </c>
      <c r="C1211" s="2"/>
      <c r="D1211" s="2">
        <v>351400</v>
      </c>
      <c r="E1211" s="2">
        <f t="shared" si="91"/>
        <v>351400</v>
      </c>
      <c r="F1211" s="3" t="str">
        <f t="shared" si="92"/>
        <v/>
      </c>
      <c r="G1211" s="2"/>
      <c r="H1211" s="2">
        <f t="shared" si="93"/>
        <v>0</v>
      </c>
      <c r="I1211" s="2">
        <f t="shared" si="94"/>
        <v>3074.75</v>
      </c>
      <c r="J1211" s="4">
        <f t="shared" si="95"/>
        <v>3074.75</v>
      </c>
    </row>
    <row r="1212" spans="1:10">
      <c r="A1212" t="s">
        <v>2163</v>
      </c>
      <c r="B1212" t="s">
        <v>2162</v>
      </c>
      <c r="C1212" s="2"/>
      <c r="D1212" s="2">
        <v>91200</v>
      </c>
      <c r="E1212" s="2">
        <f t="shared" si="91"/>
        <v>91200</v>
      </c>
      <c r="F1212" s="3" t="str">
        <f t="shared" si="92"/>
        <v/>
      </c>
      <c r="G1212" s="2"/>
      <c r="H1212" s="2">
        <f t="shared" si="93"/>
        <v>0</v>
      </c>
      <c r="I1212" s="2">
        <f t="shared" si="94"/>
        <v>798</v>
      </c>
      <c r="J1212" s="4">
        <f t="shared" si="95"/>
        <v>798</v>
      </c>
    </row>
    <row r="1213" spans="1:10">
      <c r="A1213" t="s">
        <v>2164</v>
      </c>
      <c r="B1213" t="s">
        <v>2165</v>
      </c>
      <c r="C1213" s="2">
        <v>68150</v>
      </c>
      <c r="D1213" s="2">
        <v>168500</v>
      </c>
      <c r="E1213" s="2">
        <f t="shared" si="91"/>
        <v>100350</v>
      </c>
      <c r="F1213" s="3">
        <f t="shared" si="92"/>
        <v>1.4724871606749816</v>
      </c>
      <c r="G1213" s="2"/>
      <c r="H1213" s="2">
        <f t="shared" si="93"/>
        <v>996.2369144905058</v>
      </c>
      <c r="I1213" s="2">
        <f t="shared" si="94"/>
        <v>1474.375</v>
      </c>
      <c r="J1213" s="4">
        <f t="shared" si="95"/>
        <v>478.1380855094942</v>
      </c>
    </row>
    <row r="1214" spans="1:10">
      <c r="A1214" t="s">
        <v>2166</v>
      </c>
      <c r="B1214" t="s">
        <v>2167</v>
      </c>
      <c r="C1214" s="2">
        <v>204950</v>
      </c>
      <c r="D1214" s="2">
        <v>394900</v>
      </c>
      <c r="E1214" s="2">
        <f t="shared" si="91"/>
        <v>189950</v>
      </c>
      <c r="F1214" s="3">
        <f t="shared" si="92"/>
        <v>0.92681141741888262</v>
      </c>
      <c r="G1214" s="2"/>
      <c r="H1214" s="2">
        <f t="shared" si="93"/>
        <v>2996.019891780325</v>
      </c>
      <c r="I1214" s="2">
        <f t="shared" si="94"/>
        <v>3455.375</v>
      </c>
      <c r="J1214" s="4">
        <f t="shared" si="95"/>
        <v>459.355108219675</v>
      </c>
    </row>
    <row r="1215" spans="1:10">
      <c r="A1215" t="s">
        <v>2168</v>
      </c>
      <c r="B1215" t="s">
        <v>2167</v>
      </c>
      <c r="C1215" s="2">
        <v>22200</v>
      </c>
      <c r="D1215" s="2">
        <v>36100</v>
      </c>
      <c r="E1215" s="2">
        <f t="shared" si="91"/>
        <v>13900</v>
      </c>
      <c r="F1215" s="3">
        <f t="shared" si="92"/>
        <v>0.62612612612612617</v>
      </c>
      <c r="G1215" s="2"/>
      <c r="H1215" s="2">
        <f t="shared" si="93"/>
        <v>324.52618491106716</v>
      </c>
      <c r="I1215" s="2">
        <f t="shared" si="94"/>
        <v>315.875</v>
      </c>
      <c r="J1215" s="4">
        <f t="shared" si="95"/>
        <v>-8.6511849110671619</v>
      </c>
    </row>
    <row r="1216" spans="1:10">
      <c r="A1216" t="s">
        <v>2169</v>
      </c>
      <c r="B1216" t="s">
        <v>2170</v>
      </c>
      <c r="C1216" s="2"/>
      <c r="D1216" s="2">
        <v>57000</v>
      </c>
      <c r="E1216" s="2">
        <f t="shared" si="91"/>
        <v>57000</v>
      </c>
      <c r="F1216" s="3" t="str">
        <f t="shared" si="92"/>
        <v/>
      </c>
      <c r="G1216" s="2"/>
      <c r="H1216" s="2">
        <f t="shared" si="93"/>
        <v>0</v>
      </c>
      <c r="I1216" s="2">
        <f t="shared" si="94"/>
        <v>498.75</v>
      </c>
      <c r="J1216" s="4">
        <f t="shared" si="95"/>
        <v>498.75</v>
      </c>
    </row>
    <row r="1217" spans="1:10">
      <c r="A1217" t="s">
        <v>2171</v>
      </c>
      <c r="B1217" t="s">
        <v>2172</v>
      </c>
      <c r="C1217" s="2">
        <v>0</v>
      </c>
      <c r="D1217" s="2">
        <v>0</v>
      </c>
      <c r="E1217" s="2">
        <f t="shared" si="91"/>
        <v>0</v>
      </c>
      <c r="F1217" s="3" t="str">
        <f t="shared" si="92"/>
        <v/>
      </c>
      <c r="G1217" s="2"/>
      <c r="H1217" s="2">
        <f t="shared" si="93"/>
        <v>0</v>
      </c>
      <c r="I1217" s="2">
        <f t="shared" si="94"/>
        <v>0</v>
      </c>
      <c r="J1217" s="4">
        <f t="shared" si="95"/>
        <v>0</v>
      </c>
    </row>
    <row r="1218" spans="1:10">
      <c r="A1218" t="s">
        <v>2173</v>
      </c>
      <c r="B1218" t="s">
        <v>2174</v>
      </c>
      <c r="C1218" s="2">
        <v>53800</v>
      </c>
      <c r="D1218" s="2">
        <v>71300</v>
      </c>
      <c r="E1218" s="2">
        <f t="shared" si="91"/>
        <v>17500</v>
      </c>
      <c r="F1218" s="3">
        <f t="shared" si="92"/>
        <v>0.32527881040892193</v>
      </c>
      <c r="G1218" s="2"/>
      <c r="H1218" s="2">
        <f t="shared" si="93"/>
        <v>786.46435802772146</v>
      </c>
      <c r="I1218" s="2">
        <f t="shared" si="94"/>
        <v>623.875</v>
      </c>
      <c r="J1218" s="4">
        <f t="shared" si="95"/>
        <v>-162.58935802772146</v>
      </c>
    </row>
    <row r="1219" spans="1:10">
      <c r="A1219" t="s">
        <v>2175</v>
      </c>
      <c r="B1219" t="s">
        <v>2176</v>
      </c>
      <c r="C1219" s="2">
        <v>89100</v>
      </c>
      <c r="D1219" s="2">
        <v>112800</v>
      </c>
      <c r="E1219" s="2">
        <f t="shared" si="91"/>
        <v>23700</v>
      </c>
      <c r="F1219" s="3">
        <f t="shared" si="92"/>
        <v>0.265993265993266</v>
      </c>
      <c r="G1219" s="2"/>
      <c r="H1219" s="2">
        <f t="shared" si="93"/>
        <v>1302.4902286295535</v>
      </c>
      <c r="I1219" s="2">
        <f t="shared" si="94"/>
        <v>987</v>
      </c>
      <c r="J1219" s="4">
        <f t="shared" si="95"/>
        <v>-315.49022862955349</v>
      </c>
    </row>
    <row r="1220" spans="1:10">
      <c r="A1220" t="s">
        <v>2177</v>
      </c>
      <c r="B1220" t="s">
        <v>2174</v>
      </c>
      <c r="C1220" s="2">
        <v>28100</v>
      </c>
      <c r="D1220" s="2">
        <v>71100</v>
      </c>
      <c r="E1220" s="2">
        <f t="shared" si="91"/>
        <v>43000</v>
      </c>
      <c r="F1220" s="3">
        <f t="shared" si="92"/>
        <v>1.5302491103202847</v>
      </c>
      <c r="G1220" s="2"/>
      <c r="H1220" s="2">
        <f t="shared" si="93"/>
        <v>410.77413495499951</v>
      </c>
      <c r="I1220" s="2">
        <f t="shared" si="94"/>
        <v>622.125</v>
      </c>
      <c r="J1220" s="4">
        <f t="shared" si="95"/>
        <v>211.35086504500049</v>
      </c>
    </row>
    <row r="1221" spans="1:10">
      <c r="A1221" t="s">
        <v>2178</v>
      </c>
      <c r="B1221" t="s">
        <v>2179</v>
      </c>
      <c r="C1221" s="2">
        <v>668100</v>
      </c>
      <c r="D1221" s="2">
        <v>773300</v>
      </c>
      <c r="E1221" s="2">
        <f t="shared" si="91"/>
        <v>105200</v>
      </c>
      <c r="F1221" s="3">
        <f t="shared" si="92"/>
        <v>0.15746145786558899</v>
      </c>
      <c r="G1221" s="2"/>
      <c r="H1221" s="2">
        <f t="shared" si="93"/>
        <v>9766.4839702290083</v>
      </c>
      <c r="I1221" s="2">
        <f t="shared" si="94"/>
        <v>6766.375</v>
      </c>
      <c r="J1221" s="4">
        <f t="shared" si="95"/>
        <v>-3000.1089702290083</v>
      </c>
    </row>
    <row r="1222" spans="1:10">
      <c r="A1222" t="s">
        <v>2180</v>
      </c>
      <c r="B1222" t="s">
        <v>2179</v>
      </c>
      <c r="C1222" s="2">
        <v>612400</v>
      </c>
      <c r="D1222" s="2">
        <v>652200</v>
      </c>
      <c r="E1222" s="2">
        <f t="shared" si="91"/>
        <v>39800</v>
      </c>
      <c r="F1222" s="3">
        <f t="shared" si="92"/>
        <v>6.4990202482037879E-2</v>
      </c>
      <c r="G1222" s="2"/>
      <c r="H1222" s="2">
        <f t="shared" si="93"/>
        <v>8952.2448486278172</v>
      </c>
      <c r="I1222" s="2">
        <f t="shared" si="94"/>
        <v>5706.75</v>
      </c>
      <c r="J1222" s="4">
        <f t="shared" si="95"/>
        <v>-3245.4948486278172</v>
      </c>
    </row>
    <row r="1223" spans="1:10">
      <c r="A1223" t="s">
        <v>2181</v>
      </c>
      <c r="B1223" t="s">
        <v>2174</v>
      </c>
      <c r="C1223" s="2">
        <v>29600</v>
      </c>
      <c r="D1223" s="2">
        <v>38900</v>
      </c>
      <c r="E1223" s="2">
        <f t="shared" si="91"/>
        <v>9300</v>
      </c>
      <c r="F1223" s="3">
        <f t="shared" si="92"/>
        <v>0.3141891891891892</v>
      </c>
      <c r="G1223" s="2"/>
      <c r="H1223" s="2">
        <f t="shared" si="93"/>
        <v>432.7015798814229</v>
      </c>
      <c r="I1223" s="2">
        <f t="shared" si="94"/>
        <v>340.375</v>
      </c>
      <c r="J1223" s="4">
        <f t="shared" si="95"/>
        <v>-92.326579881422902</v>
      </c>
    </row>
    <row r="1224" spans="1:10">
      <c r="A1224" t="s">
        <v>2182</v>
      </c>
      <c r="B1224" t="s">
        <v>2183</v>
      </c>
      <c r="C1224" s="2">
        <v>137500</v>
      </c>
      <c r="D1224" s="2">
        <v>165800</v>
      </c>
      <c r="E1224" s="2">
        <f t="shared" si="91"/>
        <v>28300</v>
      </c>
      <c r="F1224" s="3">
        <f t="shared" si="92"/>
        <v>0.20581818181818182</v>
      </c>
      <c r="G1224" s="2"/>
      <c r="H1224" s="2">
        <f t="shared" si="93"/>
        <v>2010.0157849221505</v>
      </c>
      <c r="I1224" s="2">
        <f t="shared" si="94"/>
        <v>1450.75</v>
      </c>
      <c r="J1224" s="4">
        <f t="shared" si="95"/>
        <v>-559.26578492215049</v>
      </c>
    </row>
    <row r="1225" spans="1:10">
      <c r="A1225" t="s">
        <v>2184</v>
      </c>
      <c r="B1225" t="s">
        <v>2185</v>
      </c>
      <c r="C1225" s="2">
        <v>409200</v>
      </c>
      <c r="D1225" s="2">
        <v>893300</v>
      </c>
      <c r="E1225" s="2">
        <f t="shared" si="91"/>
        <v>484100</v>
      </c>
      <c r="F1225" s="3">
        <f t="shared" si="92"/>
        <v>1.1830400782013686</v>
      </c>
      <c r="G1225" s="2"/>
      <c r="H1225" s="2">
        <f t="shared" si="93"/>
        <v>5981.8069759283198</v>
      </c>
      <c r="I1225" s="2">
        <f t="shared" si="94"/>
        <v>7816.375</v>
      </c>
      <c r="J1225" s="4">
        <f t="shared" si="95"/>
        <v>1834.5680240716802</v>
      </c>
    </row>
    <row r="1226" spans="1:10">
      <c r="A1226" t="s">
        <v>2186</v>
      </c>
      <c r="B1226" t="s">
        <v>2183</v>
      </c>
      <c r="C1226" s="2">
        <v>791200</v>
      </c>
      <c r="D1226" s="2">
        <v>1376000</v>
      </c>
      <c r="E1226" s="2">
        <f t="shared" si="91"/>
        <v>584800</v>
      </c>
      <c r="F1226" s="3">
        <f t="shared" si="92"/>
        <v>0.73913043478260865</v>
      </c>
      <c r="G1226" s="2"/>
      <c r="H1226" s="2">
        <f t="shared" si="93"/>
        <v>11565.996283857494</v>
      </c>
      <c r="I1226" s="2">
        <f t="shared" si="94"/>
        <v>12040</v>
      </c>
      <c r="J1226" s="4">
        <f t="shared" si="95"/>
        <v>474.00371614250616</v>
      </c>
    </row>
    <row r="1227" spans="1:10">
      <c r="A1227" t="s">
        <v>2187</v>
      </c>
      <c r="B1227" t="s">
        <v>2183</v>
      </c>
      <c r="C1227" s="2">
        <v>20500</v>
      </c>
      <c r="D1227" s="2">
        <v>24200</v>
      </c>
      <c r="E1227" s="2">
        <f t="shared" si="91"/>
        <v>3700</v>
      </c>
      <c r="F1227" s="3">
        <f t="shared" si="92"/>
        <v>0.18048780487804877</v>
      </c>
      <c r="G1227" s="2"/>
      <c r="H1227" s="2">
        <f t="shared" si="93"/>
        <v>299.6750806611206</v>
      </c>
      <c r="I1227" s="2">
        <f t="shared" si="94"/>
        <v>211.75</v>
      </c>
      <c r="J1227" s="4">
        <f t="shared" si="95"/>
        <v>-87.925080661120603</v>
      </c>
    </row>
    <row r="1228" spans="1:10">
      <c r="A1228" t="s">
        <v>2188</v>
      </c>
      <c r="B1228" t="s">
        <v>2189</v>
      </c>
      <c r="C1228" s="2">
        <v>178150</v>
      </c>
      <c r="D1228" s="2">
        <v>401500</v>
      </c>
      <c r="E1228" s="2">
        <f t="shared" si="91"/>
        <v>223350</v>
      </c>
      <c r="F1228" s="3">
        <f t="shared" si="92"/>
        <v>1.2537187763120965</v>
      </c>
      <c r="G1228" s="2"/>
      <c r="H1228" s="2">
        <f t="shared" si="93"/>
        <v>2604.2495424282261</v>
      </c>
      <c r="I1228" s="2">
        <f t="shared" si="94"/>
        <v>3513.125</v>
      </c>
      <c r="J1228" s="4">
        <f t="shared" si="95"/>
        <v>908.87545757177395</v>
      </c>
    </row>
    <row r="1229" spans="1:10">
      <c r="A1229" t="s">
        <v>2190</v>
      </c>
      <c r="B1229" t="s">
        <v>2191</v>
      </c>
      <c r="C1229" s="2">
        <v>0</v>
      </c>
      <c r="D1229" s="2">
        <v>0</v>
      </c>
      <c r="E1229" s="2">
        <f t="shared" si="91"/>
        <v>0</v>
      </c>
      <c r="F1229" s="3" t="str">
        <f t="shared" si="92"/>
        <v/>
      </c>
      <c r="G1229" s="2"/>
      <c r="H1229" s="2">
        <f t="shared" si="93"/>
        <v>0</v>
      </c>
      <c r="I1229" s="2">
        <f t="shared" si="94"/>
        <v>0</v>
      </c>
      <c r="J1229" s="4">
        <f t="shared" si="95"/>
        <v>0</v>
      </c>
    </row>
    <row r="1230" spans="1:10">
      <c r="A1230" t="s">
        <v>2192</v>
      </c>
      <c r="B1230" t="s">
        <v>2193</v>
      </c>
      <c r="C1230" s="2">
        <v>1140100</v>
      </c>
      <c r="D1230" s="2">
        <v>1598600</v>
      </c>
      <c r="E1230" s="2">
        <f t="shared" si="91"/>
        <v>458500</v>
      </c>
      <c r="F1230" s="3">
        <f t="shared" si="92"/>
        <v>0.40215770546443297</v>
      </c>
      <c r="G1230" s="2"/>
      <c r="H1230" s="2">
        <f t="shared" si="93"/>
        <v>16666.31997374359</v>
      </c>
      <c r="I1230" s="2">
        <f t="shared" si="94"/>
        <v>13987.75</v>
      </c>
      <c r="J1230" s="4">
        <f t="shared" si="95"/>
        <v>-2678.5699737435898</v>
      </c>
    </row>
    <row r="1231" spans="1:10">
      <c r="A1231" t="s">
        <v>2194</v>
      </c>
      <c r="B1231" t="s">
        <v>1344</v>
      </c>
      <c r="C1231" s="2">
        <v>660900</v>
      </c>
      <c r="D1231" s="2">
        <v>933400</v>
      </c>
      <c r="E1231" s="2">
        <f t="shared" si="91"/>
        <v>272500</v>
      </c>
      <c r="F1231" s="3">
        <f t="shared" si="92"/>
        <v>0.41231653805416857</v>
      </c>
      <c r="G1231" s="2"/>
      <c r="H1231" s="2">
        <f t="shared" si="93"/>
        <v>9661.2322345821758</v>
      </c>
      <c r="I1231" s="2">
        <f t="shared" si="94"/>
        <v>8167.25</v>
      </c>
      <c r="J1231" s="4">
        <f t="shared" si="95"/>
        <v>-1493.9822345821758</v>
      </c>
    </row>
    <row r="1232" spans="1:10">
      <c r="A1232" t="s">
        <v>2195</v>
      </c>
      <c r="B1232" t="s">
        <v>2196</v>
      </c>
      <c r="C1232" s="2">
        <v>156850</v>
      </c>
      <c r="D1232" s="2">
        <v>308400</v>
      </c>
      <c r="E1232" s="2">
        <f t="shared" si="91"/>
        <v>151550</v>
      </c>
      <c r="F1232" s="3">
        <f t="shared" si="92"/>
        <v>0.96620975454255653</v>
      </c>
      <c r="G1232" s="2"/>
      <c r="H1232" s="2">
        <f t="shared" si="93"/>
        <v>2292.8798244730133</v>
      </c>
      <c r="I1232" s="2">
        <f t="shared" si="94"/>
        <v>2698.5</v>
      </c>
      <c r="J1232" s="4">
        <f t="shared" si="95"/>
        <v>405.62017552698671</v>
      </c>
    </row>
    <row r="1233" spans="1:10">
      <c r="A1233" t="s">
        <v>2197</v>
      </c>
      <c r="B1233" t="s">
        <v>2198</v>
      </c>
      <c r="C1233" s="2">
        <v>747500</v>
      </c>
      <c r="D1233" s="2">
        <v>1082700</v>
      </c>
      <c r="E1233" s="2">
        <f t="shared" si="91"/>
        <v>335200</v>
      </c>
      <c r="F1233" s="3">
        <f t="shared" si="92"/>
        <v>0.44842809364548497</v>
      </c>
      <c r="G1233" s="2"/>
      <c r="H1233" s="2">
        <f t="shared" si="93"/>
        <v>10927.176721667691</v>
      </c>
      <c r="I1233" s="2">
        <f t="shared" si="94"/>
        <v>9473.625</v>
      </c>
      <c r="J1233" s="4">
        <f t="shared" si="95"/>
        <v>-1453.5517216676908</v>
      </c>
    </row>
    <row r="1234" spans="1:10">
      <c r="A1234" t="s">
        <v>2199</v>
      </c>
      <c r="B1234" t="s">
        <v>2200</v>
      </c>
      <c r="C1234" s="2">
        <v>186150</v>
      </c>
      <c r="D1234" s="2">
        <v>374100</v>
      </c>
      <c r="E1234" s="2">
        <f t="shared" si="91"/>
        <v>187950</v>
      </c>
      <c r="F1234" s="3">
        <f t="shared" si="92"/>
        <v>1.0096696212731668</v>
      </c>
      <c r="G1234" s="2"/>
      <c r="H1234" s="2">
        <f t="shared" si="93"/>
        <v>2721.195915369151</v>
      </c>
      <c r="I1234" s="2">
        <f t="shared" si="94"/>
        <v>3273.375</v>
      </c>
      <c r="J1234" s="4">
        <f t="shared" si="95"/>
        <v>552.17908463084905</v>
      </c>
    </row>
    <row r="1235" spans="1:10">
      <c r="A1235" t="s">
        <v>2201</v>
      </c>
      <c r="B1235" t="s">
        <v>2202</v>
      </c>
      <c r="C1235" s="2">
        <v>10900</v>
      </c>
      <c r="D1235" s="2">
        <v>9600</v>
      </c>
      <c r="E1235" s="2">
        <f t="shared" si="91"/>
        <v>-1300</v>
      </c>
      <c r="F1235" s="3">
        <f t="shared" si="92"/>
        <v>-0.11926605504587157</v>
      </c>
      <c r="G1235" s="2"/>
      <c r="H1235" s="2">
        <f t="shared" si="93"/>
        <v>159.33943313201047</v>
      </c>
      <c r="I1235" s="2">
        <f t="shared" si="94"/>
        <v>84</v>
      </c>
      <c r="J1235" s="4">
        <f t="shared" si="95"/>
        <v>-75.33943313201047</v>
      </c>
    </row>
    <row r="1236" spans="1:10">
      <c r="A1236" t="s">
        <v>2203</v>
      </c>
      <c r="B1236" t="s">
        <v>2204</v>
      </c>
      <c r="C1236" s="2">
        <v>75000</v>
      </c>
      <c r="D1236" s="2">
        <v>96700</v>
      </c>
      <c r="E1236" s="2">
        <f t="shared" si="91"/>
        <v>21700</v>
      </c>
      <c r="F1236" s="3">
        <f t="shared" si="92"/>
        <v>0.28933333333333333</v>
      </c>
      <c r="G1236" s="2"/>
      <c r="H1236" s="2">
        <f t="shared" si="93"/>
        <v>1096.372246321173</v>
      </c>
      <c r="I1236" s="2">
        <f t="shared" si="94"/>
        <v>846.125</v>
      </c>
      <c r="J1236" s="4">
        <f t="shared" si="95"/>
        <v>-250.24724632117295</v>
      </c>
    </row>
    <row r="1237" spans="1:10">
      <c r="A1237" t="s">
        <v>2205</v>
      </c>
      <c r="B1237" t="s">
        <v>2206</v>
      </c>
      <c r="C1237" s="2">
        <v>64100</v>
      </c>
      <c r="D1237" s="2">
        <v>83500</v>
      </c>
      <c r="E1237" s="2">
        <f t="shared" si="91"/>
        <v>19400</v>
      </c>
      <c r="F1237" s="3">
        <f t="shared" si="92"/>
        <v>0.30265210608424337</v>
      </c>
      <c r="G1237" s="2"/>
      <c r="H1237" s="2">
        <f t="shared" si="93"/>
        <v>937.03281318916254</v>
      </c>
      <c r="I1237" s="2">
        <f t="shared" si="94"/>
        <v>730.625</v>
      </c>
      <c r="J1237" s="4">
        <f t="shared" si="95"/>
        <v>-206.40781318916254</v>
      </c>
    </row>
    <row r="1238" spans="1:10">
      <c r="A1238" t="s">
        <v>2207</v>
      </c>
      <c r="B1238" t="s">
        <v>2208</v>
      </c>
      <c r="C1238" s="2">
        <v>115350</v>
      </c>
      <c r="D1238" s="2">
        <v>253200</v>
      </c>
      <c r="E1238" s="2">
        <f t="shared" si="91"/>
        <v>137850</v>
      </c>
      <c r="F1238" s="3">
        <f t="shared" si="92"/>
        <v>1.1950585175552666</v>
      </c>
      <c r="G1238" s="2"/>
      <c r="H1238" s="2">
        <f t="shared" si="93"/>
        <v>1686.2205148419639</v>
      </c>
      <c r="I1238" s="2">
        <f t="shared" si="94"/>
        <v>2215.5</v>
      </c>
      <c r="J1238" s="4">
        <f t="shared" si="95"/>
        <v>529.2794851580361</v>
      </c>
    </row>
    <row r="1239" spans="1:10">
      <c r="A1239" t="s">
        <v>2209</v>
      </c>
      <c r="B1239" t="s">
        <v>2210</v>
      </c>
      <c r="C1239" s="2">
        <v>429400</v>
      </c>
      <c r="D1239" s="2">
        <v>877800</v>
      </c>
      <c r="E1239" s="2">
        <f t="shared" si="91"/>
        <v>448400</v>
      </c>
      <c r="F1239" s="3">
        <f t="shared" si="92"/>
        <v>1.0442477876106195</v>
      </c>
      <c r="G1239" s="2"/>
      <c r="H1239" s="2">
        <f t="shared" si="93"/>
        <v>6277.0965676041551</v>
      </c>
      <c r="I1239" s="2">
        <f t="shared" si="94"/>
        <v>7680.75</v>
      </c>
      <c r="J1239" s="4">
        <f t="shared" si="95"/>
        <v>1403.6534323958449</v>
      </c>
    </row>
    <row r="1240" spans="1:10">
      <c r="A1240" t="s">
        <v>2211</v>
      </c>
      <c r="B1240" t="s">
        <v>2204</v>
      </c>
      <c r="C1240" s="2">
        <v>181500</v>
      </c>
      <c r="D1240" s="2">
        <v>390800</v>
      </c>
      <c r="E1240" s="2">
        <f t="shared" si="91"/>
        <v>209300</v>
      </c>
      <c r="F1240" s="3">
        <f t="shared" si="92"/>
        <v>1.153168044077135</v>
      </c>
      <c r="G1240" s="2"/>
      <c r="H1240" s="2">
        <f t="shared" si="93"/>
        <v>2653.2208360972386</v>
      </c>
      <c r="I1240" s="2">
        <f t="shared" si="94"/>
        <v>3419.5</v>
      </c>
      <c r="J1240" s="4">
        <f t="shared" si="95"/>
        <v>766.27916390276141</v>
      </c>
    </row>
    <row r="1241" spans="1:10">
      <c r="A1241" t="s">
        <v>2212</v>
      </c>
      <c r="B1241" t="s">
        <v>2213</v>
      </c>
      <c r="C1241" s="2">
        <v>269700</v>
      </c>
      <c r="D1241" s="2">
        <v>734400</v>
      </c>
      <c r="E1241" s="2">
        <f t="shared" si="91"/>
        <v>464700</v>
      </c>
      <c r="F1241" s="3">
        <f t="shared" si="92"/>
        <v>1.7230255839822024</v>
      </c>
      <c r="G1241" s="2"/>
      <c r="H1241" s="2">
        <f t="shared" si="93"/>
        <v>3942.554597770938</v>
      </c>
      <c r="I1241" s="2">
        <f t="shared" si="94"/>
        <v>6426</v>
      </c>
      <c r="J1241" s="4">
        <f t="shared" si="95"/>
        <v>2483.445402229062</v>
      </c>
    </row>
    <row r="1242" spans="1:10">
      <c r="A1242" t="s">
        <v>2214</v>
      </c>
      <c r="B1242" t="s">
        <v>2215</v>
      </c>
      <c r="C1242" s="2">
        <v>44600</v>
      </c>
      <c r="D1242" s="2">
        <v>62500</v>
      </c>
      <c r="E1242" s="2">
        <f t="shared" si="91"/>
        <v>17900</v>
      </c>
      <c r="F1242" s="3">
        <f t="shared" si="92"/>
        <v>0.40134529147982062</v>
      </c>
      <c r="G1242" s="2"/>
      <c r="H1242" s="2">
        <f t="shared" si="93"/>
        <v>651.97602914565755</v>
      </c>
      <c r="I1242" s="2">
        <f t="shared" si="94"/>
        <v>546.875</v>
      </c>
      <c r="J1242" s="4">
        <f t="shared" si="95"/>
        <v>-105.10102914565755</v>
      </c>
    </row>
    <row r="1243" spans="1:10">
      <c r="A1243" t="s">
        <v>2216</v>
      </c>
      <c r="B1243" t="s">
        <v>2217</v>
      </c>
      <c r="C1243" s="2">
        <v>33800</v>
      </c>
      <c r="D1243" s="2">
        <v>49800</v>
      </c>
      <c r="E1243" s="2">
        <f t="shared" si="91"/>
        <v>16000</v>
      </c>
      <c r="F1243" s="3">
        <f t="shared" si="92"/>
        <v>0.47337278106508873</v>
      </c>
      <c r="G1243" s="2"/>
      <c r="H1243" s="2">
        <f t="shared" si="93"/>
        <v>494.09842567540863</v>
      </c>
      <c r="I1243" s="2">
        <f t="shared" si="94"/>
        <v>435.75</v>
      </c>
      <c r="J1243" s="4">
        <f t="shared" si="95"/>
        <v>-58.348425675408635</v>
      </c>
    </row>
    <row r="1244" spans="1:10">
      <c r="A1244" t="s">
        <v>2218</v>
      </c>
      <c r="B1244" t="s">
        <v>2219</v>
      </c>
      <c r="C1244" s="2">
        <v>159450</v>
      </c>
      <c r="D1244" s="2">
        <v>291800</v>
      </c>
      <c r="E1244" s="2">
        <f t="shared" si="91"/>
        <v>132350</v>
      </c>
      <c r="F1244" s="3">
        <f t="shared" si="92"/>
        <v>0.83004076513013481</v>
      </c>
      <c r="G1244" s="2"/>
      <c r="H1244" s="2">
        <f t="shared" si="93"/>
        <v>2330.8873956788134</v>
      </c>
      <c r="I1244" s="2">
        <f t="shared" si="94"/>
        <v>2553.25</v>
      </c>
      <c r="J1244" s="4">
        <f t="shared" si="95"/>
        <v>222.36260432118661</v>
      </c>
    </row>
    <row r="1245" spans="1:10">
      <c r="A1245" t="s">
        <v>2220</v>
      </c>
      <c r="B1245" t="s">
        <v>2221</v>
      </c>
      <c r="C1245" s="2">
        <v>34600</v>
      </c>
      <c r="D1245" s="2">
        <v>88200</v>
      </c>
      <c r="E1245" s="2">
        <f t="shared" si="91"/>
        <v>53600</v>
      </c>
      <c r="F1245" s="3">
        <f t="shared" si="92"/>
        <v>1.5491329479768785</v>
      </c>
      <c r="G1245" s="2"/>
      <c r="H1245" s="2">
        <f t="shared" si="93"/>
        <v>505.79306296950114</v>
      </c>
      <c r="I1245" s="2">
        <f t="shared" si="94"/>
        <v>771.75</v>
      </c>
      <c r="J1245" s="4">
        <f t="shared" si="95"/>
        <v>265.95693703049886</v>
      </c>
    </row>
    <row r="1246" spans="1:10">
      <c r="A1246" t="s">
        <v>2222</v>
      </c>
      <c r="B1246" t="s">
        <v>2223</v>
      </c>
      <c r="C1246" s="2">
        <v>138900</v>
      </c>
      <c r="D1246" s="2">
        <v>134600</v>
      </c>
      <c r="E1246" s="2">
        <f t="shared" si="91"/>
        <v>-4300</v>
      </c>
      <c r="F1246" s="3">
        <f t="shared" si="92"/>
        <v>-3.0957523398128149E-2</v>
      </c>
      <c r="G1246" s="2"/>
      <c r="H1246" s="2">
        <f t="shared" si="93"/>
        <v>2030.4814001868124</v>
      </c>
      <c r="I1246" s="2">
        <f t="shared" si="94"/>
        <v>1177.75</v>
      </c>
      <c r="J1246" s="4">
        <f t="shared" si="95"/>
        <v>-852.73140018681238</v>
      </c>
    </row>
    <row r="1247" spans="1:10">
      <c r="A1247" t="s">
        <v>2224</v>
      </c>
      <c r="B1247" t="s">
        <v>2225</v>
      </c>
      <c r="C1247" s="2">
        <v>265600</v>
      </c>
      <c r="D1247" s="2">
        <v>356900</v>
      </c>
      <c r="E1247" s="2">
        <f t="shared" si="91"/>
        <v>91300</v>
      </c>
      <c r="F1247" s="3">
        <f t="shared" si="92"/>
        <v>0.34375</v>
      </c>
      <c r="G1247" s="2"/>
      <c r="H1247" s="2">
        <f t="shared" si="93"/>
        <v>3882.619581638714</v>
      </c>
      <c r="I1247" s="2">
        <f t="shared" si="94"/>
        <v>3122.875</v>
      </c>
      <c r="J1247" s="4">
        <f t="shared" si="95"/>
        <v>-759.74458163871395</v>
      </c>
    </row>
    <row r="1248" spans="1:10">
      <c r="A1248" t="s">
        <v>2226</v>
      </c>
      <c r="B1248" t="s">
        <v>2227</v>
      </c>
      <c r="C1248" s="2">
        <v>457700</v>
      </c>
      <c r="D1248" s="2">
        <v>655500</v>
      </c>
      <c r="E1248" s="2">
        <f t="shared" si="91"/>
        <v>197800</v>
      </c>
      <c r="F1248" s="3">
        <f t="shared" si="92"/>
        <v>0.43216080402010049</v>
      </c>
      <c r="G1248" s="2"/>
      <c r="H1248" s="2">
        <f t="shared" si="93"/>
        <v>6690.7943618826785</v>
      </c>
      <c r="I1248" s="2">
        <f t="shared" si="94"/>
        <v>5735.625</v>
      </c>
      <c r="J1248" s="4">
        <f t="shared" si="95"/>
        <v>-955.16936188267846</v>
      </c>
    </row>
    <row r="1249" spans="1:10">
      <c r="A1249" t="s">
        <v>2228</v>
      </c>
      <c r="B1249" t="s">
        <v>2229</v>
      </c>
      <c r="C1249" s="2">
        <v>288800</v>
      </c>
      <c r="D1249" s="2">
        <v>331200</v>
      </c>
      <c r="E1249" s="2">
        <f t="shared" ref="E1249:E1312" si="96">D1249-C1249</f>
        <v>42400</v>
      </c>
      <c r="F1249" s="3">
        <f t="shared" ref="F1249:F1312" si="97">IF(OR(C1249=0,ISBLANK(C1249)),"",E1249/C1249)</f>
        <v>0.14681440443213298</v>
      </c>
      <c r="G1249" s="2"/>
      <c r="H1249" s="2">
        <f t="shared" ref="H1249:H1312" si="98">C1249*$H$29/1000</f>
        <v>4221.7640631673967</v>
      </c>
      <c r="I1249" s="2">
        <f t="shared" ref="I1249:I1312" si="99">D1249*$I$30/1000</f>
        <v>2898</v>
      </c>
      <c r="J1249" s="4">
        <f t="shared" ref="J1249:J1312" si="100">I1249-H1249</f>
        <v>-1323.7640631673967</v>
      </c>
    </row>
    <row r="1250" spans="1:10">
      <c r="A1250" t="s">
        <v>2230</v>
      </c>
      <c r="B1250" t="s">
        <v>1569</v>
      </c>
      <c r="C1250" s="2">
        <v>105800</v>
      </c>
      <c r="D1250" s="2">
        <v>98200</v>
      </c>
      <c r="E1250" s="2">
        <f t="shared" si="96"/>
        <v>-7600</v>
      </c>
      <c r="F1250" s="3">
        <f t="shared" si="97"/>
        <v>-7.1833648393194713E-2</v>
      </c>
      <c r="G1250" s="2"/>
      <c r="H1250" s="2">
        <f t="shared" si="98"/>
        <v>1546.6157821437346</v>
      </c>
      <c r="I1250" s="2">
        <f t="shared" si="99"/>
        <v>859.25</v>
      </c>
      <c r="J1250" s="4">
        <f t="shared" si="100"/>
        <v>-687.36578214373458</v>
      </c>
    </row>
    <row r="1251" spans="1:10">
      <c r="A1251" t="s">
        <v>2231</v>
      </c>
      <c r="B1251" t="s">
        <v>2232</v>
      </c>
      <c r="C1251" s="2">
        <v>324600</v>
      </c>
      <c r="D1251" s="2">
        <v>523800</v>
      </c>
      <c r="E1251" s="2">
        <f t="shared" si="96"/>
        <v>199200</v>
      </c>
      <c r="F1251" s="3">
        <f t="shared" si="97"/>
        <v>0.61367837338262476</v>
      </c>
      <c r="G1251" s="2"/>
      <c r="H1251" s="2">
        <f t="shared" si="98"/>
        <v>4745.0990820780371</v>
      </c>
      <c r="I1251" s="2">
        <f t="shared" si="99"/>
        <v>4583.25</v>
      </c>
      <c r="J1251" s="4">
        <f t="shared" si="100"/>
        <v>-161.8490820780371</v>
      </c>
    </row>
    <row r="1252" spans="1:10">
      <c r="A1252" t="s">
        <v>2233</v>
      </c>
      <c r="B1252" t="s">
        <v>2234</v>
      </c>
      <c r="C1252" s="2">
        <v>165350</v>
      </c>
      <c r="D1252" s="2">
        <v>320500</v>
      </c>
      <c r="E1252" s="2">
        <f t="shared" si="96"/>
        <v>155150</v>
      </c>
      <c r="F1252" s="3">
        <f t="shared" si="97"/>
        <v>0.93831267009374053</v>
      </c>
      <c r="G1252" s="2"/>
      <c r="H1252" s="2">
        <f t="shared" si="98"/>
        <v>2417.135345722746</v>
      </c>
      <c r="I1252" s="2">
        <f t="shared" si="99"/>
        <v>2804.375</v>
      </c>
      <c r="J1252" s="4">
        <f t="shared" si="100"/>
        <v>387.23965427725398</v>
      </c>
    </row>
    <row r="1253" spans="1:10">
      <c r="A1253" t="s">
        <v>2235</v>
      </c>
      <c r="B1253" t="s">
        <v>2236</v>
      </c>
      <c r="C1253" s="2">
        <v>147950</v>
      </c>
      <c r="D1253" s="2">
        <v>272900</v>
      </c>
      <c r="E1253" s="2">
        <f t="shared" si="96"/>
        <v>124950</v>
      </c>
      <c r="F1253" s="3">
        <f t="shared" si="97"/>
        <v>0.84454207502534639</v>
      </c>
      <c r="G1253" s="2"/>
      <c r="H1253" s="2">
        <f t="shared" si="98"/>
        <v>2162.7769845762336</v>
      </c>
      <c r="I1253" s="2">
        <f t="shared" si="99"/>
        <v>2387.875</v>
      </c>
      <c r="J1253" s="4">
        <f t="shared" si="100"/>
        <v>225.09801542376636</v>
      </c>
    </row>
    <row r="1254" spans="1:10">
      <c r="A1254" t="s">
        <v>2237</v>
      </c>
      <c r="B1254" t="s">
        <v>2238</v>
      </c>
      <c r="C1254" s="2">
        <v>180300</v>
      </c>
      <c r="D1254" s="2">
        <v>345200</v>
      </c>
      <c r="E1254" s="2">
        <f t="shared" si="96"/>
        <v>164900</v>
      </c>
      <c r="F1254" s="3">
        <f t="shared" si="97"/>
        <v>0.9145867997781475</v>
      </c>
      <c r="G1254" s="2"/>
      <c r="H1254" s="2">
        <f t="shared" si="98"/>
        <v>2635.6788801560997</v>
      </c>
      <c r="I1254" s="2">
        <f t="shared" si="99"/>
        <v>3020.5</v>
      </c>
      <c r="J1254" s="4">
        <f t="shared" si="100"/>
        <v>384.82111984390031</v>
      </c>
    </row>
    <row r="1255" spans="1:10">
      <c r="A1255" t="s">
        <v>2239</v>
      </c>
      <c r="B1255" t="s">
        <v>2240</v>
      </c>
      <c r="C1255" s="2">
        <v>121100</v>
      </c>
      <c r="D1255" s="2">
        <v>224900</v>
      </c>
      <c r="E1255" s="2">
        <f t="shared" si="96"/>
        <v>103800</v>
      </c>
      <c r="F1255" s="3">
        <f t="shared" si="97"/>
        <v>0.8571428571428571</v>
      </c>
      <c r="G1255" s="2"/>
      <c r="H1255" s="2">
        <f t="shared" si="98"/>
        <v>1770.275720393254</v>
      </c>
      <c r="I1255" s="2">
        <f t="shared" si="99"/>
        <v>1967.875</v>
      </c>
      <c r="J1255" s="4">
        <f t="shared" si="100"/>
        <v>197.59927960674599</v>
      </c>
    </row>
    <row r="1256" spans="1:10">
      <c r="A1256" t="s">
        <v>2241</v>
      </c>
      <c r="B1256" t="s">
        <v>2242</v>
      </c>
      <c r="C1256" s="2">
        <v>33900</v>
      </c>
      <c r="D1256" s="2">
        <v>38600</v>
      </c>
      <c r="E1256" s="2">
        <f t="shared" si="96"/>
        <v>4700</v>
      </c>
      <c r="F1256" s="3">
        <f t="shared" si="97"/>
        <v>0.13864306784660768</v>
      </c>
      <c r="G1256" s="2"/>
      <c r="H1256" s="2">
        <f t="shared" si="98"/>
        <v>495.56025533717013</v>
      </c>
      <c r="I1256" s="2">
        <f t="shared" si="99"/>
        <v>337.75</v>
      </c>
      <c r="J1256" s="4">
        <f t="shared" si="100"/>
        <v>-157.81025533717013</v>
      </c>
    </row>
    <row r="1257" spans="1:10">
      <c r="A1257" t="s">
        <v>2243</v>
      </c>
      <c r="B1257" t="s">
        <v>2244</v>
      </c>
      <c r="C1257" s="2">
        <v>55990</v>
      </c>
      <c r="D1257" s="2">
        <v>88800</v>
      </c>
      <c r="E1257" s="2">
        <f t="shared" si="96"/>
        <v>32810</v>
      </c>
      <c r="F1257" s="3">
        <f t="shared" si="97"/>
        <v>0.58599749955349167</v>
      </c>
      <c r="G1257" s="2"/>
      <c r="H1257" s="2">
        <f t="shared" si="98"/>
        <v>818.47842762029961</v>
      </c>
      <c r="I1257" s="2">
        <f t="shared" si="99"/>
        <v>777</v>
      </c>
      <c r="J1257" s="4">
        <f t="shared" si="100"/>
        <v>-41.478427620299612</v>
      </c>
    </row>
    <row r="1258" spans="1:10">
      <c r="A1258" t="s">
        <v>2245</v>
      </c>
      <c r="B1258" t="s">
        <v>2246</v>
      </c>
      <c r="C1258" s="2">
        <v>109550</v>
      </c>
      <c r="D1258" s="2">
        <v>216700</v>
      </c>
      <c r="E1258" s="2">
        <f t="shared" si="96"/>
        <v>107150</v>
      </c>
      <c r="F1258" s="3">
        <f t="shared" si="97"/>
        <v>0.97809219534459146</v>
      </c>
      <c r="G1258" s="2"/>
      <c r="H1258" s="2">
        <f t="shared" si="98"/>
        <v>1601.4343944597933</v>
      </c>
      <c r="I1258" s="2">
        <f t="shared" si="99"/>
        <v>1896.125</v>
      </c>
      <c r="J1258" s="4">
        <f t="shared" si="100"/>
        <v>294.69060554020666</v>
      </c>
    </row>
    <row r="1259" spans="1:10">
      <c r="A1259" t="s">
        <v>2247</v>
      </c>
      <c r="B1259" t="s">
        <v>2248</v>
      </c>
      <c r="C1259" s="2">
        <v>31100</v>
      </c>
      <c r="D1259" s="2">
        <v>44100</v>
      </c>
      <c r="E1259" s="2">
        <f t="shared" si="96"/>
        <v>13000</v>
      </c>
      <c r="F1259" s="3">
        <f t="shared" si="97"/>
        <v>0.41800643086816719</v>
      </c>
      <c r="G1259" s="2"/>
      <c r="H1259" s="2">
        <f t="shared" si="98"/>
        <v>454.62902480784641</v>
      </c>
      <c r="I1259" s="2">
        <f t="shared" si="99"/>
        <v>385.875</v>
      </c>
      <c r="J1259" s="4">
        <f t="shared" si="100"/>
        <v>-68.754024807846406</v>
      </c>
    </row>
    <row r="1260" spans="1:10">
      <c r="A1260" t="s">
        <v>2249</v>
      </c>
      <c r="B1260" t="s">
        <v>2217</v>
      </c>
      <c r="C1260" s="2">
        <v>208650</v>
      </c>
      <c r="D1260" s="2">
        <v>392300</v>
      </c>
      <c r="E1260" s="2">
        <f t="shared" si="96"/>
        <v>183650</v>
      </c>
      <c r="F1260" s="3">
        <f t="shared" si="97"/>
        <v>0.88018212317277733</v>
      </c>
      <c r="G1260" s="2"/>
      <c r="H1260" s="2">
        <f t="shared" si="98"/>
        <v>3050.1075892655031</v>
      </c>
      <c r="I1260" s="2">
        <f t="shared" si="99"/>
        <v>3432.625</v>
      </c>
      <c r="J1260" s="4">
        <f t="shared" si="100"/>
        <v>382.51741073449693</v>
      </c>
    </row>
    <row r="1261" spans="1:10">
      <c r="A1261" t="s">
        <v>2250</v>
      </c>
      <c r="B1261" t="s">
        <v>2251</v>
      </c>
      <c r="C1261" s="2">
        <v>116500</v>
      </c>
      <c r="D1261" s="2">
        <v>224000</v>
      </c>
      <c r="E1261" s="2">
        <f t="shared" si="96"/>
        <v>107500</v>
      </c>
      <c r="F1261" s="3">
        <f t="shared" si="97"/>
        <v>0.92274678111587982</v>
      </c>
      <c r="G1261" s="2"/>
      <c r="H1261" s="2">
        <f t="shared" si="98"/>
        <v>1703.0315559522221</v>
      </c>
      <c r="I1261" s="2">
        <f t="shared" si="99"/>
        <v>1960</v>
      </c>
      <c r="J1261" s="4">
        <f t="shared" si="100"/>
        <v>256.96844404777789</v>
      </c>
    </row>
    <row r="1262" spans="1:10">
      <c r="A1262" t="s">
        <v>2252</v>
      </c>
      <c r="B1262" t="s">
        <v>2253</v>
      </c>
      <c r="C1262" s="2">
        <v>97800</v>
      </c>
      <c r="D1262" s="2">
        <v>141500</v>
      </c>
      <c r="E1262" s="2">
        <f t="shared" si="96"/>
        <v>43700</v>
      </c>
      <c r="F1262" s="3">
        <f t="shared" si="97"/>
        <v>0.44683026584867075</v>
      </c>
      <c r="G1262" s="2"/>
      <c r="H1262" s="2">
        <f t="shared" si="98"/>
        <v>1429.6694092028094</v>
      </c>
      <c r="I1262" s="2">
        <f t="shared" si="99"/>
        <v>1238.125</v>
      </c>
      <c r="J1262" s="4">
        <f t="shared" si="100"/>
        <v>-191.54440920280945</v>
      </c>
    </row>
    <row r="1263" spans="1:10">
      <c r="A1263" t="s">
        <v>2254</v>
      </c>
      <c r="B1263" t="s">
        <v>2255</v>
      </c>
      <c r="C1263" s="2">
        <v>71750</v>
      </c>
      <c r="D1263" s="2">
        <v>163500</v>
      </c>
      <c r="E1263" s="2">
        <f t="shared" si="96"/>
        <v>91750</v>
      </c>
      <c r="F1263" s="3">
        <f t="shared" si="97"/>
        <v>1.2787456445993031</v>
      </c>
      <c r="G1263" s="2"/>
      <c r="H1263" s="2">
        <f t="shared" si="98"/>
        <v>1048.8627823139223</v>
      </c>
      <c r="I1263" s="2">
        <f t="shared" si="99"/>
        <v>1430.625</v>
      </c>
      <c r="J1263" s="4">
        <f t="shared" si="100"/>
        <v>381.76221768607775</v>
      </c>
    </row>
    <row r="1264" spans="1:10">
      <c r="A1264" t="s">
        <v>2256</v>
      </c>
      <c r="B1264" t="s">
        <v>2257</v>
      </c>
      <c r="C1264" s="2">
        <v>59550</v>
      </c>
      <c r="D1264" s="2">
        <v>151100</v>
      </c>
      <c r="E1264" s="2">
        <f t="shared" si="96"/>
        <v>91550</v>
      </c>
      <c r="F1264" s="3">
        <f t="shared" si="97"/>
        <v>1.5373635600335853</v>
      </c>
      <c r="G1264" s="2"/>
      <c r="H1264" s="2">
        <f t="shared" si="98"/>
        <v>870.51956357901133</v>
      </c>
      <c r="I1264" s="2">
        <f t="shared" si="99"/>
        <v>1322.125</v>
      </c>
      <c r="J1264" s="4">
        <f t="shared" si="100"/>
        <v>451.60543642098867</v>
      </c>
    </row>
    <row r="1265" spans="1:10">
      <c r="A1265" t="s">
        <v>2258</v>
      </c>
      <c r="B1265" t="s">
        <v>2259</v>
      </c>
      <c r="C1265" s="2">
        <v>106350</v>
      </c>
      <c r="D1265" s="2">
        <v>214600</v>
      </c>
      <c r="E1265" s="2">
        <f t="shared" si="96"/>
        <v>108250</v>
      </c>
      <c r="F1265" s="3">
        <f t="shared" si="97"/>
        <v>1.0178655383168782</v>
      </c>
      <c r="G1265" s="2"/>
      <c r="H1265" s="2">
        <f t="shared" si="98"/>
        <v>1554.6558452834233</v>
      </c>
      <c r="I1265" s="2">
        <f t="shared" si="99"/>
        <v>1877.75</v>
      </c>
      <c r="J1265" s="4">
        <f t="shared" si="100"/>
        <v>323.09415471657667</v>
      </c>
    </row>
    <row r="1266" spans="1:10">
      <c r="A1266" t="s">
        <v>2260</v>
      </c>
      <c r="B1266" t="s">
        <v>2261</v>
      </c>
      <c r="C1266" s="2">
        <v>147800</v>
      </c>
      <c r="D1266" s="2">
        <v>271000</v>
      </c>
      <c r="E1266" s="2">
        <f t="shared" si="96"/>
        <v>123200</v>
      </c>
      <c r="F1266" s="3">
        <f t="shared" si="97"/>
        <v>0.83355886332882279</v>
      </c>
      <c r="G1266" s="2"/>
      <c r="H1266" s="2">
        <f t="shared" si="98"/>
        <v>2160.5842400835913</v>
      </c>
      <c r="I1266" s="2">
        <f t="shared" si="99"/>
        <v>2371.25</v>
      </c>
      <c r="J1266" s="4">
        <f t="shared" si="100"/>
        <v>210.66575991640866</v>
      </c>
    </row>
    <row r="1267" spans="1:10">
      <c r="A1267" t="s">
        <v>2262</v>
      </c>
      <c r="B1267" t="s">
        <v>2263</v>
      </c>
      <c r="C1267" s="2">
        <v>127600</v>
      </c>
      <c r="D1267" s="2">
        <v>222900</v>
      </c>
      <c r="E1267" s="2">
        <f t="shared" si="96"/>
        <v>95300</v>
      </c>
      <c r="F1267" s="3">
        <f t="shared" si="97"/>
        <v>0.74686520376175547</v>
      </c>
      <c r="G1267" s="2"/>
      <c r="H1267" s="2">
        <f t="shared" si="98"/>
        <v>1865.2946484077556</v>
      </c>
      <c r="I1267" s="2">
        <f t="shared" si="99"/>
        <v>1950.375</v>
      </c>
      <c r="J1267" s="4">
        <f t="shared" si="100"/>
        <v>85.080351592244369</v>
      </c>
    </row>
    <row r="1268" spans="1:10">
      <c r="A1268" t="s">
        <v>2264</v>
      </c>
      <c r="B1268" t="s">
        <v>2265</v>
      </c>
      <c r="C1268" s="2">
        <v>180650</v>
      </c>
      <c r="D1268" s="2">
        <v>288800</v>
      </c>
      <c r="E1268" s="2">
        <f t="shared" si="96"/>
        <v>108150</v>
      </c>
      <c r="F1268" s="3">
        <f t="shared" si="97"/>
        <v>0.59867146415721006</v>
      </c>
      <c r="G1268" s="2"/>
      <c r="H1268" s="2">
        <f t="shared" si="98"/>
        <v>2640.7952839722652</v>
      </c>
      <c r="I1268" s="2">
        <f t="shared" si="99"/>
        <v>2527</v>
      </c>
      <c r="J1268" s="4">
        <f t="shared" si="100"/>
        <v>-113.79528397226522</v>
      </c>
    </row>
    <row r="1269" spans="1:10">
      <c r="A1269" t="s">
        <v>2266</v>
      </c>
      <c r="B1269" t="s">
        <v>2267</v>
      </c>
      <c r="C1269" s="2">
        <v>135100</v>
      </c>
      <c r="D1269" s="2">
        <v>249100</v>
      </c>
      <c r="E1269" s="2">
        <f t="shared" si="96"/>
        <v>114000</v>
      </c>
      <c r="F1269" s="3">
        <f t="shared" si="97"/>
        <v>0.843819393042191</v>
      </c>
      <c r="G1269" s="2"/>
      <c r="H1269" s="2">
        <f t="shared" si="98"/>
        <v>1974.9318730398729</v>
      </c>
      <c r="I1269" s="2">
        <f t="shared" si="99"/>
        <v>2179.625</v>
      </c>
      <c r="J1269" s="4">
        <f t="shared" si="100"/>
        <v>204.69312696012707</v>
      </c>
    </row>
    <row r="1270" spans="1:10">
      <c r="A1270" t="s">
        <v>2268</v>
      </c>
      <c r="B1270" t="s">
        <v>2269</v>
      </c>
      <c r="C1270" s="2">
        <v>124650</v>
      </c>
      <c r="D1270" s="2">
        <v>237300</v>
      </c>
      <c r="E1270" s="2">
        <f t="shared" si="96"/>
        <v>112650</v>
      </c>
      <c r="F1270" s="3">
        <f t="shared" si="97"/>
        <v>0.90373044524669077</v>
      </c>
      <c r="G1270" s="2"/>
      <c r="H1270" s="2">
        <f t="shared" si="98"/>
        <v>1822.1706733857893</v>
      </c>
      <c r="I1270" s="2">
        <f t="shared" si="99"/>
        <v>2076.375</v>
      </c>
      <c r="J1270" s="4">
        <f t="shared" si="100"/>
        <v>254.20432661421069</v>
      </c>
    </row>
    <row r="1271" spans="1:10">
      <c r="A1271" t="s">
        <v>2270</v>
      </c>
      <c r="B1271" t="s">
        <v>2271</v>
      </c>
      <c r="C1271" s="2">
        <v>107350</v>
      </c>
      <c r="D1271" s="2">
        <v>199700</v>
      </c>
      <c r="E1271" s="2">
        <f t="shared" si="96"/>
        <v>92350</v>
      </c>
      <c r="F1271" s="3">
        <f t="shared" si="97"/>
        <v>0.86027014438751748</v>
      </c>
      <c r="G1271" s="2"/>
      <c r="H1271" s="2">
        <f t="shared" si="98"/>
        <v>1569.2741419010388</v>
      </c>
      <c r="I1271" s="2">
        <f t="shared" si="99"/>
        <v>1747.375</v>
      </c>
      <c r="J1271" s="4">
        <f t="shared" si="100"/>
        <v>178.10085809896123</v>
      </c>
    </row>
    <row r="1272" spans="1:10">
      <c r="A1272" t="s">
        <v>2272</v>
      </c>
      <c r="B1272" t="s">
        <v>2273</v>
      </c>
      <c r="C1272" s="2">
        <v>108000</v>
      </c>
      <c r="D1272" s="2">
        <v>158000</v>
      </c>
      <c r="E1272" s="2">
        <f t="shared" si="96"/>
        <v>50000</v>
      </c>
      <c r="F1272" s="3">
        <f t="shared" si="97"/>
        <v>0.46296296296296297</v>
      </c>
      <c r="G1272" s="2"/>
      <c r="H1272" s="2">
        <f t="shared" si="98"/>
        <v>1578.7760347024891</v>
      </c>
      <c r="I1272" s="2">
        <f t="shared" si="99"/>
        <v>1382.5</v>
      </c>
      <c r="J1272" s="4">
        <f t="shared" si="100"/>
        <v>-196.27603470248914</v>
      </c>
    </row>
    <row r="1273" spans="1:10">
      <c r="A1273" t="s">
        <v>2274</v>
      </c>
      <c r="B1273" t="s">
        <v>2275</v>
      </c>
      <c r="C1273" s="2">
        <v>241950</v>
      </c>
      <c r="D1273" s="2">
        <v>416900</v>
      </c>
      <c r="E1273" s="2">
        <f t="shared" si="96"/>
        <v>174950</v>
      </c>
      <c r="F1273" s="3">
        <f t="shared" si="97"/>
        <v>0.72308328166976643</v>
      </c>
      <c r="G1273" s="2"/>
      <c r="H1273" s="2">
        <f t="shared" si="98"/>
        <v>3536.8968666321039</v>
      </c>
      <c r="I1273" s="2">
        <f t="shared" si="99"/>
        <v>3647.875</v>
      </c>
      <c r="J1273" s="4">
        <f t="shared" si="100"/>
        <v>110.97813336789613</v>
      </c>
    </row>
    <row r="1274" spans="1:10">
      <c r="A1274" t="s">
        <v>2276</v>
      </c>
      <c r="B1274" t="s">
        <v>2277</v>
      </c>
      <c r="C1274" s="2">
        <v>339100</v>
      </c>
      <c r="D1274" s="2">
        <v>565300</v>
      </c>
      <c r="E1274" s="2">
        <f t="shared" si="96"/>
        <v>226200</v>
      </c>
      <c r="F1274" s="3">
        <f t="shared" si="97"/>
        <v>0.66705986434680031</v>
      </c>
      <c r="G1274" s="2"/>
      <c r="H1274" s="2">
        <f t="shared" si="98"/>
        <v>4957.0643830334639</v>
      </c>
      <c r="I1274" s="2">
        <f t="shared" si="99"/>
        <v>4946.375</v>
      </c>
      <c r="J1274" s="4">
        <f t="shared" si="100"/>
        <v>-10.689383033463855</v>
      </c>
    </row>
    <row r="1275" spans="1:10">
      <c r="A1275" t="s">
        <v>2278</v>
      </c>
      <c r="B1275" t="s">
        <v>2279</v>
      </c>
      <c r="C1275" s="2">
        <v>147400</v>
      </c>
      <c r="D1275" s="2">
        <v>207900</v>
      </c>
      <c r="E1275" s="2">
        <f t="shared" si="96"/>
        <v>60500</v>
      </c>
      <c r="F1275" s="3">
        <f t="shared" si="97"/>
        <v>0.41044776119402987</v>
      </c>
      <c r="G1275" s="2"/>
      <c r="H1275" s="2">
        <f t="shared" si="98"/>
        <v>2154.7369214365453</v>
      </c>
      <c r="I1275" s="2">
        <f t="shared" si="99"/>
        <v>1819.125</v>
      </c>
      <c r="J1275" s="4">
        <f t="shared" si="100"/>
        <v>-335.61192143654534</v>
      </c>
    </row>
    <row r="1276" spans="1:10">
      <c r="A1276" t="s">
        <v>2280</v>
      </c>
      <c r="B1276" t="s">
        <v>2281</v>
      </c>
      <c r="C1276" s="2">
        <v>174700</v>
      </c>
      <c r="D1276" s="2">
        <v>245100</v>
      </c>
      <c r="E1276" s="2">
        <f t="shared" si="96"/>
        <v>70400</v>
      </c>
      <c r="F1276" s="3">
        <f t="shared" si="97"/>
        <v>0.40297653119633658</v>
      </c>
      <c r="G1276" s="2"/>
      <c r="H1276" s="2">
        <f t="shared" si="98"/>
        <v>2553.8164190974526</v>
      </c>
      <c r="I1276" s="2">
        <f t="shared" si="99"/>
        <v>2144.625</v>
      </c>
      <c r="J1276" s="4">
        <f t="shared" si="100"/>
        <v>-409.19141909745258</v>
      </c>
    </row>
    <row r="1277" spans="1:10">
      <c r="A1277" t="s">
        <v>2282</v>
      </c>
      <c r="B1277" t="s">
        <v>2283</v>
      </c>
      <c r="C1277" s="2">
        <v>75700</v>
      </c>
      <c r="D1277" s="2">
        <v>116400</v>
      </c>
      <c r="E1277" s="2">
        <f t="shared" si="96"/>
        <v>40700</v>
      </c>
      <c r="F1277" s="3">
        <f t="shared" si="97"/>
        <v>0.53764861294583888</v>
      </c>
      <c r="G1277" s="2"/>
      <c r="H1277" s="2">
        <f t="shared" si="98"/>
        <v>1106.605053953504</v>
      </c>
      <c r="I1277" s="2">
        <f t="shared" si="99"/>
        <v>1018.5</v>
      </c>
      <c r="J1277" s="4">
        <f t="shared" si="100"/>
        <v>-88.105053953504012</v>
      </c>
    </row>
    <row r="1278" spans="1:10">
      <c r="A1278" t="s">
        <v>2284</v>
      </c>
      <c r="B1278" t="s">
        <v>2285</v>
      </c>
      <c r="C1278" s="2">
        <v>184850</v>
      </c>
      <c r="D1278" s="2">
        <v>284800</v>
      </c>
      <c r="E1278" s="2">
        <f t="shared" si="96"/>
        <v>99950</v>
      </c>
      <c r="F1278" s="3">
        <f t="shared" si="97"/>
        <v>0.54070868271571548</v>
      </c>
      <c r="G1278" s="2"/>
      <c r="H1278" s="2">
        <f t="shared" si="98"/>
        <v>2702.1921297662511</v>
      </c>
      <c r="I1278" s="2">
        <f t="shared" si="99"/>
        <v>2492</v>
      </c>
      <c r="J1278" s="4">
        <f t="shared" si="100"/>
        <v>-210.19212976625113</v>
      </c>
    </row>
    <row r="1279" spans="1:10">
      <c r="A1279" t="s">
        <v>2286</v>
      </c>
      <c r="B1279" t="s">
        <v>2287</v>
      </c>
      <c r="C1279" s="2">
        <v>156200</v>
      </c>
      <c r="D1279" s="2">
        <v>196000</v>
      </c>
      <c r="E1279" s="2">
        <f t="shared" si="96"/>
        <v>39800</v>
      </c>
      <c r="F1279" s="3">
        <f t="shared" si="97"/>
        <v>0.25480153649167736</v>
      </c>
      <c r="G1279" s="2"/>
      <c r="H1279" s="2">
        <f t="shared" si="98"/>
        <v>2283.3779316715631</v>
      </c>
      <c r="I1279" s="2">
        <f t="shared" si="99"/>
        <v>1715</v>
      </c>
      <c r="J1279" s="4">
        <f t="shared" si="100"/>
        <v>-568.37793167156315</v>
      </c>
    </row>
    <row r="1280" spans="1:10">
      <c r="A1280" t="s">
        <v>2288</v>
      </c>
      <c r="B1280" t="s">
        <v>2289</v>
      </c>
      <c r="C1280" s="2">
        <v>103790</v>
      </c>
      <c r="D1280" s="2">
        <v>219700</v>
      </c>
      <c r="E1280" s="2">
        <f t="shared" si="96"/>
        <v>115910</v>
      </c>
      <c r="F1280" s="3">
        <f t="shared" si="97"/>
        <v>1.1167742557086424</v>
      </c>
      <c r="G1280" s="2"/>
      <c r="H1280" s="2">
        <f t="shared" si="98"/>
        <v>1517.2330059423273</v>
      </c>
      <c r="I1280" s="2">
        <f t="shared" si="99"/>
        <v>1922.375</v>
      </c>
      <c r="J1280" s="4">
        <f t="shared" si="100"/>
        <v>405.14199405767272</v>
      </c>
    </row>
    <row r="1281" spans="1:10">
      <c r="A1281" t="s">
        <v>2290</v>
      </c>
      <c r="B1281" t="s">
        <v>2291</v>
      </c>
      <c r="C1281" s="2">
        <v>130250</v>
      </c>
      <c r="D1281" s="2">
        <v>306300</v>
      </c>
      <c r="E1281" s="2">
        <f t="shared" si="96"/>
        <v>176050</v>
      </c>
      <c r="F1281" s="3">
        <f t="shared" si="97"/>
        <v>1.3516314779270633</v>
      </c>
      <c r="G1281" s="2"/>
      <c r="H1281" s="2">
        <f t="shared" si="98"/>
        <v>1904.0331344444369</v>
      </c>
      <c r="I1281" s="2">
        <f t="shared" si="99"/>
        <v>2680.125</v>
      </c>
      <c r="J1281" s="4">
        <f t="shared" si="100"/>
        <v>776.09186555556312</v>
      </c>
    </row>
    <row r="1282" spans="1:10">
      <c r="A1282" t="s">
        <v>2292</v>
      </c>
      <c r="B1282" t="s">
        <v>2293</v>
      </c>
      <c r="C1282" s="2">
        <v>142950</v>
      </c>
      <c r="D1282" s="2">
        <v>318600</v>
      </c>
      <c r="E1282" s="2">
        <f t="shared" si="96"/>
        <v>175650</v>
      </c>
      <c r="F1282" s="3">
        <f t="shared" si="97"/>
        <v>1.2287513116474291</v>
      </c>
      <c r="G1282" s="2"/>
      <c r="H1282" s="2">
        <f t="shared" si="98"/>
        <v>2089.6855014881558</v>
      </c>
      <c r="I1282" s="2">
        <f t="shared" si="99"/>
        <v>2787.75</v>
      </c>
      <c r="J1282" s="4">
        <f t="shared" si="100"/>
        <v>698.06449851184425</v>
      </c>
    </row>
    <row r="1283" spans="1:10">
      <c r="A1283" t="s">
        <v>2294</v>
      </c>
      <c r="B1283" t="s">
        <v>2295</v>
      </c>
      <c r="C1283" s="2">
        <v>152000</v>
      </c>
      <c r="D1283" s="2">
        <v>330100</v>
      </c>
      <c r="E1283" s="2">
        <f t="shared" si="96"/>
        <v>178100</v>
      </c>
      <c r="F1283" s="3">
        <f t="shared" si="97"/>
        <v>1.1717105263157894</v>
      </c>
      <c r="G1283" s="2"/>
      <c r="H1283" s="2">
        <f t="shared" si="98"/>
        <v>2221.9810858775772</v>
      </c>
      <c r="I1283" s="2">
        <f t="shared" si="99"/>
        <v>2888.375</v>
      </c>
      <c r="J1283" s="4">
        <f t="shared" si="100"/>
        <v>666.39391412242276</v>
      </c>
    </row>
    <row r="1284" spans="1:10">
      <c r="A1284" t="s">
        <v>2296</v>
      </c>
      <c r="B1284" t="s">
        <v>2297</v>
      </c>
      <c r="C1284" s="2">
        <v>230050</v>
      </c>
      <c r="D1284" s="2">
        <v>505300</v>
      </c>
      <c r="E1284" s="2">
        <f t="shared" si="96"/>
        <v>275250</v>
      </c>
      <c r="F1284" s="3">
        <f t="shared" si="97"/>
        <v>1.1964790262986307</v>
      </c>
      <c r="G1284" s="2"/>
      <c r="H1284" s="2">
        <f t="shared" si="98"/>
        <v>3362.9391368824781</v>
      </c>
      <c r="I1284" s="2">
        <f t="shared" si="99"/>
        <v>4421.375</v>
      </c>
      <c r="J1284" s="4">
        <f t="shared" si="100"/>
        <v>1058.4358631175219</v>
      </c>
    </row>
    <row r="1285" spans="1:10">
      <c r="A1285" t="s">
        <v>2298</v>
      </c>
      <c r="B1285" t="s">
        <v>2174</v>
      </c>
      <c r="C1285" s="2">
        <v>158150</v>
      </c>
      <c r="D1285" s="2">
        <v>352300</v>
      </c>
      <c r="E1285" s="2">
        <f t="shared" si="96"/>
        <v>194150</v>
      </c>
      <c r="F1285" s="3">
        <f t="shared" si="97"/>
        <v>1.2276319949415113</v>
      </c>
      <c r="G1285" s="2"/>
      <c r="H1285" s="2">
        <f t="shared" si="98"/>
        <v>2311.8836100759136</v>
      </c>
      <c r="I1285" s="2">
        <f t="shared" si="99"/>
        <v>3082.625</v>
      </c>
      <c r="J1285" s="4">
        <f t="shared" si="100"/>
        <v>770.74138992408643</v>
      </c>
    </row>
    <row r="1286" spans="1:10">
      <c r="A1286" t="s">
        <v>2299</v>
      </c>
      <c r="B1286" t="s">
        <v>2300</v>
      </c>
      <c r="C1286" s="2">
        <v>151550</v>
      </c>
      <c r="D1286" s="2">
        <v>347000</v>
      </c>
      <c r="E1286" s="2">
        <f t="shared" si="96"/>
        <v>195450</v>
      </c>
      <c r="F1286" s="3">
        <f t="shared" si="97"/>
        <v>1.2896733751237215</v>
      </c>
      <c r="G1286" s="2"/>
      <c r="H1286" s="2">
        <f t="shared" si="98"/>
        <v>2215.4028523996499</v>
      </c>
      <c r="I1286" s="2">
        <f t="shared" si="99"/>
        <v>3036.25</v>
      </c>
      <c r="J1286" s="4">
        <f t="shared" si="100"/>
        <v>820.84714760035013</v>
      </c>
    </row>
    <row r="1287" spans="1:10">
      <c r="A1287" t="s">
        <v>2301</v>
      </c>
      <c r="B1287" t="s">
        <v>2302</v>
      </c>
      <c r="C1287" s="2">
        <v>170450</v>
      </c>
      <c r="D1287" s="2">
        <v>381200</v>
      </c>
      <c r="E1287" s="2">
        <f t="shared" si="96"/>
        <v>210750</v>
      </c>
      <c r="F1287" s="3">
        <f t="shared" si="97"/>
        <v>1.2364329715459079</v>
      </c>
      <c r="G1287" s="2"/>
      <c r="H1287" s="2">
        <f t="shared" si="98"/>
        <v>2491.6886584725858</v>
      </c>
      <c r="I1287" s="2">
        <f t="shared" si="99"/>
        <v>3335.5</v>
      </c>
      <c r="J1287" s="4">
        <f t="shared" si="100"/>
        <v>843.81134152741424</v>
      </c>
    </row>
    <row r="1288" spans="1:10">
      <c r="A1288" t="s">
        <v>2303</v>
      </c>
      <c r="B1288" t="s">
        <v>2304</v>
      </c>
      <c r="C1288" s="2">
        <v>193650</v>
      </c>
      <c r="D1288" s="2">
        <v>465100</v>
      </c>
      <c r="E1288" s="2">
        <f t="shared" si="96"/>
        <v>271450</v>
      </c>
      <c r="F1288" s="3">
        <f t="shared" si="97"/>
        <v>1.401755744900594</v>
      </c>
      <c r="G1288" s="2"/>
      <c r="H1288" s="2">
        <f t="shared" si="98"/>
        <v>2830.8331400012685</v>
      </c>
      <c r="I1288" s="2">
        <f t="shared" si="99"/>
        <v>4069.625</v>
      </c>
      <c r="J1288" s="4">
        <f t="shared" si="100"/>
        <v>1238.7918599987315</v>
      </c>
    </row>
    <row r="1289" spans="1:10">
      <c r="A1289" t="s">
        <v>2305</v>
      </c>
      <c r="B1289" t="s">
        <v>629</v>
      </c>
      <c r="C1289" s="2">
        <v>237550</v>
      </c>
      <c r="D1289" s="2">
        <v>436100</v>
      </c>
      <c r="E1289" s="2">
        <f t="shared" si="96"/>
        <v>198550</v>
      </c>
      <c r="F1289" s="3">
        <f t="shared" si="97"/>
        <v>0.83582403704483266</v>
      </c>
      <c r="G1289" s="2"/>
      <c r="H1289" s="2">
        <f t="shared" si="98"/>
        <v>3472.5763615145952</v>
      </c>
      <c r="I1289" s="2">
        <f t="shared" si="99"/>
        <v>3815.875</v>
      </c>
      <c r="J1289" s="4">
        <f t="shared" si="100"/>
        <v>343.29863848540481</v>
      </c>
    </row>
    <row r="1290" spans="1:10">
      <c r="A1290" t="s">
        <v>2306</v>
      </c>
      <c r="B1290" t="s">
        <v>2307</v>
      </c>
      <c r="C1290" s="2">
        <v>277400</v>
      </c>
      <c r="D1290" s="2">
        <v>605000</v>
      </c>
      <c r="E1290" s="2">
        <f t="shared" si="96"/>
        <v>327600</v>
      </c>
      <c r="F1290" s="3">
        <f t="shared" si="97"/>
        <v>1.1809661139149243</v>
      </c>
      <c r="G1290" s="2"/>
      <c r="H1290" s="2">
        <f t="shared" si="98"/>
        <v>4055.1154817265783</v>
      </c>
      <c r="I1290" s="2">
        <f t="shared" si="99"/>
        <v>5293.75</v>
      </c>
      <c r="J1290" s="4">
        <f t="shared" si="100"/>
        <v>1238.6345182734217</v>
      </c>
    </row>
    <row r="1291" spans="1:10">
      <c r="A1291" t="s">
        <v>2308</v>
      </c>
      <c r="B1291" t="s">
        <v>2309</v>
      </c>
      <c r="C1291" s="2">
        <v>190050</v>
      </c>
      <c r="D1291" s="2">
        <v>403600</v>
      </c>
      <c r="E1291" s="2">
        <f t="shared" si="96"/>
        <v>213550</v>
      </c>
      <c r="F1291" s="3">
        <f t="shared" si="97"/>
        <v>1.1236516706129966</v>
      </c>
      <c r="G1291" s="2"/>
      <c r="H1291" s="2">
        <f t="shared" si="98"/>
        <v>2778.2072721778522</v>
      </c>
      <c r="I1291" s="2">
        <f t="shared" si="99"/>
        <v>3531.5</v>
      </c>
      <c r="J1291" s="4">
        <f t="shared" si="100"/>
        <v>753.29272782214775</v>
      </c>
    </row>
    <row r="1292" spans="1:10">
      <c r="A1292" t="s">
        <v>2310</v>
      </c>
      <c r="B1292" t="s">
        <v>2311</v>
      </c>
      <c r="C1292" s="2">
        <v>23000</v>
      </c>
      <c r="D1292" s="2">
        <v>37000</v>
      </c>
      <c r="E1292" s="2">
        <f t="shared" si="96"/>
        <v>14000</v>
      </c>
      <c r="F1292" s="3">
        <f t="shared" si="97"/>
        <v>0.60869565217391308</v>
      </c>
      <c r="G1292" s="2"/>
      <c r="H1292" s="2">
        <f t="shared" si="98"/>
        <v>336.22082220515972</v>
      </c>
      <c r="I1292" s="2">
        <f t="shared" si="99"/>
        <v>323.75</v>
      </c>
      <c r="J1292" s="4">
        <f t="shared" si="100"/>
        <v>-12.47082220515972</v>
      </c>
    </row>
    <row r="1293" spans="1:10">
      <c r="A1293" t="s">
        <v>2312</v>
      </c>
      <c r="B1293" t="s">
        <v>2313</v>
      </c>
      <c r="C1293" s="2">
        <v>215000</v>
      </c>
      <c r="D1293" s="2">
        <v>333100</v>
      </c>
      <c r="E1293" s="2">
        <f t="shared" si="96"/>
        <v>118100</v>
      </c>
      <c r="F1293" s="3">
        <f t="shared" si="97"/>
        <v>0.54930232558139536</v>
      </c>
      <c r="G1293" s="2"/>
      <c r="H1293" s="2">
        <f t="shared" si="98"/>
        <v>3142.9337727873622</v>
      </c>
      <c r="I1293" s="2">
        <f t="shared" si="99"/>
        <v>2914.625</v>
      </c>
      <c r="J1293" s="4">
        <f t="shared" si="100"/>
        <v>-228.30877278736216</v>
      </c>
    </row>
    <row r="1294" spans="1:10">
      <c r="A1294" t="s">
        <v>2314</v>
      </c>
      <c r="B1294" t="s">
        <v>2315</v>
      </c>
      <c r="C1294" s="2">
        <v>74500</v>
      </c>
      <c r="D1294" s="2">
        <v>153300</v>
      </c>
      <c r="E1294" s="2">
        <f t="shared" si="96"/>
        <v>78800</v>
      </c>
      <c r="F1294" s="3">
        <f t="shared" si="97"/>
        <v>1.0577181208053692</v>
      </c>
      <c r="G1294" s="2"/>
      <c r="H1294" s="2">
        <f t="shared" si="98"/>
        <v>1089.0630980123651</v>
      </c>
      <c r="I1294" s="2">
        <f t="shared" si="99"/>
        <v>1341.375</v>
      </c>
      <c r="J1294" s="4">
        <f t="shared" si="100"/>
        <v>252.31190198763488</v>
      </c>
    </row>
    <row r="1295" spans="1:10">
      <c r="A1295" t="s">
        <v>2316</v>
      </c>
      <c r="B1295" t="s">
        <v>2317</v>
      </c>
      <c r="C1295" s="2">
        <v>97400</v>
      </c>
      <c r="D1295" s="2">
        <v>135900</v>
      </c>
      <c r="E1295" s="2">
        <f t="shared" si="96"/>
        <v>38500</v>
      </c>
      <c r="F1295" s="3">
        <f t="shared" si="97"/>
        <v>0.39527720739219713</v>
      </c>
      <c r="G1295" s="2"/>
      <c r="H1295" s="2">
        <f t="shared" si="98"/>
        <v>1423.8220905557632</v>
      </c>
      <c r="I1295" s="2">
        <f t="shared" si="99"/>
        <v>1189.125</v>
      </c>
      <c r="J1295" s="4">
        <f t="shared" si="100"/>
        <v>-234.69709055576322</v>
      </c>
    </row>
    <row r="1296" spans="1:10">
      <c r="A1296" t="s">
        <v>2318</v>
      </c>
      <c r="B1296" t="s">
        <v>2319</v>
      </c>
      <c r="C1296" s="2">
        <v>0</v>
      </c>
      <c r="D1296" s="2">
        <v>0</v>
      </c>
      <c r="E1296" s="2">
        <f t="shared" si="96"/>
        <v>0</v>
      </c>
      <c r="F1296" s="3" t="str">
        <f t="shared" si="97"/>
        <v/>
      </c>
      <c r="G1296" s="2"/>
      <c r="H1296" s="2">
        <f t="shared" si="98"/>
        <v>0</v>
      </c>
      <c r="I1296" s="2">
        <f t="shared" si="99"/>
        <v>0</v>
      </c>
      <c r="J1296" s="4">
        <f t="shared" si="100"/>
        <v>0</v>
      </c>
    </row>
    <row r="1297" spans="1:10">
      <c r="A1297" t="s">
        <v>2320</v>
      </c>
      <c r="B1297" t="s">
        <v>2321</v>
      </c>
      <c r="C1297" s="2">
        <v>0</v>
      </c>
      <c r="D1297" s="2">
        <v>0</v>
      </c>
      <c r="E1297" s="2">
        <f t="shared" si="96"/>
        <v>0</v>
      </c>
      <c r="F1297" s="3" t="str">
        <f t="shared" si="97"/>
        <v/>
      </c>
      <c r="G1297" s="2"/>
      <c r="H1297" s="2">
        <f t="shared" si="98"/>
        <v>0</v>
      </c>
      <c r="I1297" s="2">
        <f t="shared" si="99"/>
        <v>0</v>
      </c>
      <c r="J1297" s="4">
        <f t="shared" si="100"/>
        <v>0</v>
      </c>
    </row>
    <row r="1298" spans="1:10">
      <c r="A1298" t="s">
        <v>2322</v>
      </c>
      <c r="B1298" t="s">
        <v>2323</v>
      </c>
      <c r="C1298" s="2">
        <v>200300</v>
      </c>
      <c r="D1298" s="2">
        <v>451000</v>
      </c>
      <c r="E1298" s="2">
        <f t="shared" si="96"/>
        <v>250700</v>
      </c>
      <c r="F1298" s="3">
        <f t="shared" si="97"/>
        <v>1.2516225661507738</v>
      </c>
      <c r="G1298" s="2"/>
      <c r="H1298" s="2">
        <f t="shared" si="98"/>
        <v>2928.0448125084126</v>
      </c>
      <c r="I1298" s="2">
        <f t="shared" si="99"/>
        <v>3946.25</v>
      </c>
      <c r="J1298" s="4">
        <f t="shared" si="100"/>
        <v>1018.2051874915874</v>
      </c>
    </row>
    <row r="1299" spans="1:10">
      <c r="A1299" t="s">
        <v>2324</v>
      </c>
      <c r="B1299" t="s">
        <v>2325</v>
      </c>
      <c r="C1299" s="2">
        <v>602150</v>
      </c>
      <c r="D1299" s="2">
        <v>1237300</v>
      </c>
      <c r="E1299" s="2">
        <f t="shared" si="96"/>
        <v>635150</v>
      </c>
      <c r="F1299" s="3">
        <f t="shared" si="97"/>
        <v>1.0548036203603752</v>
      </c>
      <c r="G1299" s="2"/>
      <c r="H1299" s="2">
        <f t="shared" si="98"/>
        <v>8802.4073082972573</v>
      </c>
      <c r="I1299" s="2">
        <f t="shared" si="99"/>
        <v>10826.375</v>
      </c>
      <c r="J1299" s="4">
        <f t="shared" si="100"/>
        <v>2023.9676917027427</v>
      </c>
    </row>
    <row r="1300" spans="1:10">
      <c r="A1300" t="s">
        <v>2326</v>
      </c>
      <c r="B1300" t="s">
        <v>2327</v>
      </c>
      <c r="C1300" s="2">
        <v>284600</v>
      </c>
      <c r="D1300" s="2">
        <v>488400</v>
      </c>
      <c r="E1300" s="2">
        <f t="shared" si="96"/>
        <v>203800</v>
      </c>
      <c r="F1300" s="3">
        <f t="shared" si="97"/>
        <v>0.71609276177090653</v>
      </c>
      <c r="G1300" s="2"/>
      <c r="H1300" s="2">
        <f t="shared" si="98"/>
        <v>4160.3672173734112</v>
      </c>
      <c r="I1300" s="2">
        <f t="shared" si="99"/>
        <v>4273.5</v>
      </c>
      <c r="J1300" s="4">
        <f t="shared" si="100"/>
        <v>113.13278262658878</v>
      </c>
    </row>
    <row r="1301" spans="1:10">
      <c r="A1301" t="s">
        <v>2328</v>
      </c>
      <c r="B1301" t="s">
        <v>2329</v>
      </c>
      <c r="C1301" s="2">
        <v>165700</v>
      </c>
      <c r="D1301" s="2">
        <v>546300</v>
      </c>
      <c r="E1301" s="2">
        <f t="shared" si="96"/>
        <v>380600</v>
      </c>
      <c r="F1301" s="3">
        <f t="shared" si="97"/>
        <v>2.296922148461074</v>
      </c>
      <c r="G1301" s="2"/>
      <c r="H1301" s="2">
        <f t="shared" si="98"/>
        <v>2422.2517495389116</v>
      </c>
      <c r="I1301" s="2">
        <f t="shared" si="99"/>
        <v>4780.125</v>
      </c>
      <c r="J1301" s="4">
        <f t="shared" si="100"/>
        <v>2357.8732504610884</v>
      </c>
    </row>
    <row r="1302" spans="1:10">
      <c r="A1302" t="s">
        <v>2330</v>
      </c>
      <c r="B1302" t="s">
        <v>2331</v>
      </c>
      <c r="C1302" s="2">
        <v>39600</v>
      </c>
      <c r="D1302" s="2">
        <v>52500</v>
      </c>
      <c r="E1302" s="2">
        <f t="shared" si="96"/>
        <v>12900</v>
      </c>
      <c r="F1302" s="3">
        <f t="shared" si="97"/>
        <v>0.32575757575757575</v>
      </c>
      <c r="G1302" s="2"/>
      <c r="H1302" s="2">
        <f t="shared" si="98"/>
        <v>578.88454605757931</v>
      </c>
      <c r="I1302" s="2">
        <f t="shared" si="99"/>
        <v>459.375</v>
      </c>
      <c r="J1302" s="4">
        <f t="shared" si="100"/>
        <v>-119.50954605757931</v>
      </c>
    </row>
    <row r="1303" spans="1:10">
      <c r="A1303" t="s">
        <v>2332</v>
      </c>
      <c r="B1303" t="s">
        <v>2333</v>
      </c>
      <c r="C1303" s="2">
        <v>191800</v>
      </c>
      <c r="D1303" s="2">
        <v>384600</v>
      </c>
      <c r="E1303" s="2">
        <f t="shared" si="96"/>
        <v>192800</v>
      </c>
      <c r="F1303" s="3">
        <f t="shared" si="97"/>
        <v>1.005213764337852</v>
      </c>
      <c r="G1303" s="2"/>
      <c r="H1303" s="2">
        <f t="shared" si="98"/>
        <v>2803.7892912586799</v>
      </c>
      <c r="I1303" s="2">
        <f t="shared" si="99"/>
        <v>3365.25</v>
      </c>
      <c r="J1303" s="4">
        <f t="shared" si="100"/>
        <v>561.4607087413201</v>
      </c>
    </row>
    <row r="1304" spans="1:10">
      <c r="A1304" t="s">
        <v>2334</v>
      </c>
      <c r="B1304" t="s">
        <v>2335</v>
      </c>
      <c r="C1304" s="2">
        <v>61100</v>
      </c>
      <c r="D1304" s="2">
        <v>79900</v>
      </c>
      <c r="E1304" s="2">
        <f t="shared" si="96"/>
        <v>18800</v>
      </c>
      <c r="F1304" s="3">
        <f t="shared" si="97"/>
        <v>0.30769230769230771</v>
      </c>
      <c r="G1304" s="2"/>
      <c r="H1304" s="2">
        <f t="shared" si="98"/>
        <v>893.17792333631553</v>
      </c>
      <c r="I1304" s="2">
        <f t="shared" si="99"/>
        <v>699.125</v>
      </c>
      <c r="J1304" s="4">
        <f t="shared" si="100"/>
        <v>-194.05292333631553</v>
      </c>
    </row>
    <row r="1305" spans="1:10">
      <c r="A1305" t="s">
        <v>2336</v>
      </c>
      <c r="B1305" t="s">
        <v>2337</v>
      </c>
      <c r="C1305" s="2">
        <v>176500</v>
      </c>
      <c r="D1305" s="2">
        <v>336600</v>
      </c>
      <c r="E1305" s="2">
        <f t="shared" si="96"/>
        <v>160100</v>
      </c>
      <c r="F1305" s="3">
        <f t="shared" si="97"/>
        <v>0.90708215297450423</v>
      </c>
      <c r="G1305" s="2"/>
      <c r="H1305" s="2">
        <f t="shared" si="98"/>
        <v>2580.1293530091602</v>
      </c>
      <c r="I1305" s="2">
        <f t="shared" si="99"/>
        <v>2945.25</v>
      </c>
      <c r="J1305" s="4">
        <f t="shared" si="100"/>
        <v>365.12064699083976</v>
      </c>
    </row>
    <row r="1306" spans="1:10">
      <c r="A1306" t="s">
        <v>2338</v>
      </c>
      <c r="B1306" t="s">
        <v>2339</v>
      </c>
      <c r="C1306" s="2">
        <v>218950</v>
      </c>
      <c r="D1306" s="2">
        <v>426100</v>
      </c>
      <c r="E1306" s="2">
        <f t="shared" si="96"/>
        <v>207150</v>
      </c>
      <c r="F1306" s="3">
        <f t="shared" si="97"/>
        <v>0.94610641699018039</v>
      </c>
      <c r="G1306" s="2"/>
      <c r="H1306" s="2">
        <f t="shared" si="98"/>
        <v>3200.6760444269439</v>
      </c>
      <c r="I1306" s="2">
        <f t="shared" si="99"/>
        <v>3728.375</v>
      </c>
      <c r="J1306" s="4">
        <f t="shared" si="100"/>
        <v>527.69895557305608</v>
      </c>
    </row>
    <row r="1307" spans="1:10">
      <c r="A1307" t="s">
        <v>2340</v>
      </c>
      <c r="B1307" t="s">
        <v>2341</v>
      </c>
      <c r="C1307" s="2">
        <v>177100</v>
      </c>
      <c r="D1307" s="2">
        <v>338900</v>
      </c>
      <c r="E1307" s="2">
        <f t="shared" si="96"/>
        <v>161800</v>
      </c>
      <c r="F1307" s="3">
        <f t="shared" si="97"/>
        <v>0.91360813099943539</v>
      </c>
      <c r="G1307" s="2"/>
      <c r="H1307" s="2">
        <f t="shared" si="98"/>
        <v>2588.9003309797295</v>
      </c>
      <c r="I1307" s="2">
        <f t="shared" si="99"/>
        <v>2965.375</v>
      </c>
      <c r="J1307" s="4">
        <f t="shared" si="100"/>
        <v>376.47466902027054</v>
      </c>
    </row>
    <row r="1308" spans="1:10">
      <c r="A1308" t="s">
        <v>2342</v>
      </c>
      <c r="B1308" t="s">
        <v>2339</v>
      </c>
      <c r="C1308" s="2">
        <v>130900</v>
      </c>
      <c r="D1308" s="2">
        <v>279500</v>
      </c>
      <c r="E1308" s="2">
        <f t="shared" si="96"/>
        <v>148600</v>
      </c>
      <c r="F1308" s="3">
        <f t="shared" si="97"/>
        <v>1.1352177234530176</v>
      </c>
      <c r="G1308" s="2"/>
      <c r="H1308" s="2">
        <f t="shared" si="98"/>
        <v>1913.5350272458872</v>
      </c>
      <c r="I1308" s="2">
        <f t="shared" si="99"/>
        <v>2445.625</v>
      </c>
      <c r="J1308" s="4">
        <f t="shared" si="100"/>
        <v>532.08997275411275</v>
      </c>
    </row>
    <row r="1309" spans="1:10">
      <c r="A1309" t="s">
        <v>2343</v>
      </c>
      <c r="B1309" t="s">
        <v>2344</v>
      </c>
      <c r="C1309" s="2">
        <v>114200</v>
      </c>
      <c r="D1309" s="2">
        <v>172000</v>
      </c>
      <c r="E1309" s="2">
        <f t="shared" si="96"/>
        <v>57800</v>
      </c>
      <c r="F1309" s="3">
        <f t="shared" si="97"/>
        <v>0.50612959719789841</v>
      </c>
      <c r="G1309" s="2"/>
      <c r="H1309" s="2">
        <f t="shared" si="98"/>
        <v>1669.4094737317059</v>
      </c>
      <c r="I1309" s="2">
        <f t="shared" si="99"/>
        <v>1505</v>
      </c>
      <c r="J1309" s="4">
        <f t="shared" si="100"/>
        <v>-164.40947373170593</v>
      </c>
    </row>
    <row r="1310" spans="1:10">
      <c r="A1310" t="s">
        <v>2345</v>
      </c>
      <c r="B1310" t="s">
        <v>2346</v>
      </c>
      <c r="C1310" s="2">
        <v>355800</v>
      </c>
      <c r="D1310" s="2">
        <v>516000</v>
      </c>
      <c r="E1310" s="2">
        <f t="shared" si="96"/>
        <v>160200</v>
      </c>
      <c r="F1310" s="3">
        <f t="shared" si="97"/>
        <v>0.4502529510961214</v>
      </c>
      <c r="G1310" s="2"/>
      <c r="H1310" s="2">
        <f t="shared" si="98"/>
        <v>5201.1899365476447</v>
      </c>
      <c r="I1310" s="2">
        <f t="shared" si="99"/>
        <v>4515</v>
      </c>
      <c r="J1310" s="4">
        <f t="shared" si="100"/>
        <v>-686.18993654764472</v>
      </c>
    </row>
    <row r="1311" spans="1:10">
      <c r="A1311" t="s">
        <v>2347</v>
      </c>
      <c r="B1311" t="s">
        <v>2348</v>
      </c>
      <c r="C1311" s="2">
        <v>487700</v>
      </c>
      <c r="D1311" s="2">
        <v>791000</v>
      </c>
      <c r="E1311" s="2">
        <f t="shared" si="96"/>
        <v>303300</v>
      </c>
      <c r="F1311" s="3">
        <f t="shared" si="97"/>
        <v>0.62189870822226778</v>
      </c>
      <c r="G1311" s="2"/>
      <c r="H1311" s="2">
        <f t="shared" si="98"/>
        <v>7129.3432604111467</v>
      </c>
      <c r="I1311" s="2">
        <f t="shared" si="99"/>
        <v>6921.25</v>
      </c>
      <c r="J1311" s="4">
        <f t="shared" si="100"/>
        <v>-208.09326041114673</v>
      </c>
    </row>
    <row r="1312" spans="1:10">
      <c r="A1312" t="s">
        <v>2349</v>
      </c>
      <c r="B1312" t="s">
        <v>2350</v>
      </c>
      <c r="C1312" s="2">
        <v>228050</v>
      </c>
      <c r="D1312" s="2">
        <v>518800</v>
      </c>
      <c r="E1312" s="2">
        <f t="shared" si="96"/>
        <v>290750</v>
      </c>
      <c r="F1312" s="3">
        <f t="shared" si="97"/>
        <v>1.2749397062047796</v>
      </c>
      <c r="G1312" s="2"/>
      <c r="H1312" s="2">
        <f t="shared" si="98"/>
        <v>3333.7025436472463</v>
      </c>
      <c r="I1312" s="2">
        <f t="shared" si="99"/>
        <v>4539.5</v>
      </c>
      <c r="J1312" s="4">
        <f t="shared" si="100"/>
        <v>1205.7974563527537</v>
      </c>
    </row>
    <row r="1313" spans="1:10">
      <c r="A1313" t="s">
        <v>2351</v>
      </c>
      <c r="B1313" t="s">
        <v>2352</v>
      </c>
      <c r="C1313" s="2">
        <v>329400</v>
      </c>
      <c r="D1313" s="2">
        <v>737900</v>
      </c>
      <c r="E1313" s="2">
        <f t="shared" ref="E1313:E1376" si="101">D1313-C1313</f>
        <v>408500</v>
      </c>
      <c r="F1313" s="3">
        <f t="shared" ref="F1313:F1376" si="102">IF(OR(C1313=0,ISBLANK(C1313)),"",E1313/C1313)</f>
        <v>1.2401335761991499</v>
      </c>
      <c r="G1313" s="2"/>
      <c r="H1313" s="2">
        <f t="shared" ref="H1313:H1376" si="103">C1313*$H$29/1000</f>
        <v>4815.2669058425918</v>
      </c>
      <c r="I1313" s="2">
        <f t="shared" ref="I1313:I1376" si="104">D1313*$I$30/1000</f>
        <v>6456.625</v>
      </c>
      <c r="J1313" s="4">
        <f t="shared" ref="J1313:J1376" si="105">I1313-H1313</f>
        <v>1641.3580941574082</v>
      </c>
    </row>
    <row r="1314" spans="1:10">
      <c r="A1314" t="s">
        <v>2353</v>
      </c>
      <c r="B1314" t="s">
        <v>2354</v>
      </c>
      <c r="C1314" s="2">
        <v>342950</v>
      </c>
      <c r="D1314" s="2">
        <v>874700</v>
      </c>
      <c r="E1314" s="2">
        <f t="shared" si="101"/>
        <v>531750</v>
      </c>
      <c r="F1314" s="3">
        <f t="shared" si="102"/>
        <v>1.5505175681586236</v>
      </c>
      <c r="G1314" s="2"/>
      <c r="H1314" s="2">
        <f t="shared" si="103"/>
        <v>5013.3448250112833</v>
      </c>
      <c r="I1314" s="2">
        <f t="shared" si="104"/>
        <v>7653.625</v>
      </c>
      <c r="J1314" s="4">
        <f t="shared" si="105"/>
        <v>2640.2801749887167</v>
      </c>
    </row>
    <row r="1315" spans="1:10">
      <c r="A1315" t="s">
        <v>2355</v>
      </c>
      <c r="B1315" t="s">
        <v>2356</v>
      </c>
      <c r="C1315" s="2">
        <v>263450</v>
      </c>
      <c r="D1315" s="2">
        <v>485900</v>
      </c>
      <c r="E1315" s="2">
        <f t="shared" si="101"/>
        <v>222450</v>
      </c>
      <c r="F1315" s="3">
        <f t="shared" si="102"/>
        <v>0.8443727462516607</v>
      </c>
      <c r="G1315" s="2"/>
      <c r="H1315" s="2">
        <f t="shared" si="103"/>
        <v>3851.1902439108403</v>
      </c>
      <c r="I1315" s="2">
        <f t="shared" si="104"/>
        <v>4251.625</v>
      </c>
      <c r="J1315" s="4">
        <f t="shared" si="105"/>
        <v>400.43475608915969</v>
      </c>
    </row>
    <row r="1316" spans="1:10">
      <c r="A1316" t="s">
        <v>2357</v>
      </c>
      <c r="B1316" t="s">
        <v>2358</v>
      </c>
      <c r="C1316" s="2">
        <v>72300</v>
      </c>
      <c r="D1316" s="2">
        <v>449300</v>
      </c>
      <c r="E1316" s="2">
        <f t="shared" si="101"/>
        <v>377000</v>
      </c>
      <c r="F1316" s="3">
        <f t="shared" si="102"/>
        <v>5.2143845089903182</v>
      </c>
      <c r="G1316" s="2"/>
      <c r="H1316" s="2">
        <f t="shared" si="103"/>
        <v>1056.9028454536106</v>
      </c>
      <c r="I1316" s="2">
        <f t="shared" si="104"/>
        <v>3931.375</v>
      </c>
      <c r="J1316" s="4">
        <f t="shared" si="105"/>
        <v>2874.4721545463894</v>
      </c>
    </row>
    <row r="1317" spans="1:10">
      <c r="A1317" t="s">
        <v>2359</v>
      </c>
      <c r="B1317" t="s">
        <v>2152</v>
      </c>
      <c r="C1317" s="2">
        <v>112400</v>
      </c>
      <c r="D1317" s="2">
        <v>109300</v>
      </c>
      <c r="E1317" s="2">
        <f t="shared" si="101"/>
        <v>-3100</v>
      </c>
      <c r="F1317" s="3">
        <f t="shared" si="102"/>
        <v>-2.7580071174377226E-2</v>
      </c>
      <c r="G1317" s="2"/>
      <c r="H1317" s="2">
        <f t="shared" si="103"/>
        <v>1643.096539819998</v>
      </c>
      <c r="I1317" s="2">
        <f t="shared" si="104"/>
        <v>956.375</v>
      </c>
      <c r="J1317" s="4">
        <f t="shared" si="105"/>
        <v>-686.72153981999804</v>
      </c>
    </row>
    <row r="1318" spans="1:10">
      <c r="A1318" t="s">
        <v>2360</v>
      </c>
      <c r="B1318" t="s">
        <v>2361</v>
      </c>
      <c r="C1318" s="2">
        <v>276350</v>
      </c>
      <c r="D1318" s="2">
        <v>441500</v>
      </c>
      <c r="E1318" s="2">
        <f t="shared" si="101"/>
        <v>165150</v>
      </c>
      <c r="F1318" s="3">
        <f t="shared" si="102"/>
        <v>0.59761172426271036</v>
      </c>
      <c r="G1318" s="2"/>
      <c r="H1318" s="2">
        <f t="shared" si="103"/>
        <v>4039.7662702780817</v>
      </c>
      <c r="I1318" s="2">
        <f t="shared" si="104"/>
        <v>3863.125</v>
      </c>
      <c r="J1318" s="4">
        <f t="shared" si="105"/>
        <v>-176.64127027808172</v>
      </c>
    </row>
    <row r="1319" spans="1:10">
      <c r="A1319" t="s">
        <v>2362</v>
      </c>
      <c r="B1319" t="s">
        <v>2363</v>
      </c>
      <c r="C1319" s="2">
        <v>310100</v>
      </c>
      <c r="D1319" s="2">
        <v>534500</v>
      </c>
      <c r="E1319" s="2">
        <f t="shared" si="101"/>
        <v>224400</v>
      </c>
      <c r="F1319" s="3">
        <f t="shared" si="102"/>
        <v>0.72363753627861982</v>
      </c>
      <c r="G1319" s="2"/>
      <c r="H1319" s="2">
        <f t="shared" si="103"/>
        <v>4533.1337811226103</v>
      </c>
      <c r="I1319" s="2">
        <f t="shared" si="104"/>
        <v>4676.875</v>
      </c>
      <c r="J1319" s="4">
        <f t="shared" si="105"/>
        <v>143.74121887738966</v>
      </c>
    </row>
    <row r="1320" spans="1:10">
      <c r="A1320" t="s">
        <v>2364</v>
      </c>
      <c r="B1320" t="s">
        <v>2365</v>
      </c>
      <c r="C1320" s="2">
        <v>291600</v>
      </c>
      <c r="D1320" s="2">
        <v>473900</v>
      </c>
      <c r="E1320" s="2">
        <f t="shared" si="101"/>
        <v>182300</v>
      </c>
      <c r="F1320" s="3">
        <f t="shared" si="102"/>
        <v>0.62517146776406041</v>
      </c>
      <c r="G1320" s="2"/>
      <c r="H1320" s="2">
        <f t="shared" si="103"/>
        <v>4262.69529369672</v>
      </c>
      <c r="I1320" s="2">
        <f t="shared" si="104"/>
        <v>4146.625</v>
      </c>
      <c r="J1320" s="4">
        <f t="shared" si="105"/>
        <v>-116.07029369672</v>
      </c>
    </row>
    <row r="1321" spans="1:10">
      <c r="A1321" t="s">
        <v>2366</v>
      </c>
      <c r="B1321" t="s">
        <v>2367</v>
      </c>
      <c r="C1321" s="2">
        <v>62300</v>
      </c>
      <c r="D1321" s="2">
        <v>65900</v>
      </c>
      <c r="E1321" s="2">
        <f t="shared" si="101"/>
        <v>3600</v>
      </c>
      <c r="F1321" s="3">
        <f t="shared" si="102"/>
        <v>5.7784911717495988E-2</v>
      </c>
      <c r="G1321" s="2"/>
      <c r="H1321" s="2">
        <f t="shared" si="103"/>
        <v>910.71987927745431</v>
      </c>
      <c r="I1321" s="2">
        <f t="shared" si="104"/>
        <v>576.625</v>
      </c>
      <c r="J1321" s="4">
        <f t="shared" si="105"/>
        <v>-334.09487927745431</v>
      </c>
    </row>
    <row r="1322" spans="1:10">
      <c r="A1322" t="s">
        <v>2368</v>
      </c>
      <c r="B1322" t="s">
        <v>2369</v>
      </c>
      <c r="C1322" s="2">
        <v>315100</v>
      </c>
      <c r="D1322" s="2">
        <v>416900</v>
      </c>
      <c r="E1322" s="2">
        <f t="shared" si="101"/>
        <v>101800</v>
      </c>
      <c r="F1322" s="3">
        <f t="shared" si="102"/>
        <v>0.32307204062202477</v>
      </c>
      <c r="G1322" s="2"/>
      <c r="H1322" s="2">
        <f t="shared" si="103"/>
        <v>4606.2252642106878</v>
      </c>
      <c r="I1322" s="2">
        <f t="shared" si="104"/>
        <v>3647.875</v>
      </c>
      <c r="J1322" s="4">
        <f t="shared" si="105"/>
        <v>-958.35026421068778</v>
      </c>
    </row>
    <row r="1323" spans="1:10">
      <c r="A1323" t="s">
        <v>2370</v>
      </c>
      <c r="B1323" t="s">
        <v>2371</v>
      </c>
      <c r="C1323" s="2">
        <v>1200</v>
      </c>
      <c r="D1323" s="2">
        <v>1400</v>
      </c>
      <c r="E1323" s="2">
        <f t="shared" si="101"/>
        <v>200</v>
      </c>
      <c r="F1323" s="3">
        <f t="shared" si="102"/>
        <v>0.16666666666666666</v>
      </c>
      <c r="G1323" s="2"/>
      <c r="H1323" s="2">
        <f t="shared" si="103"/>
        <v>17.541955941138767</v>
      </c>
      <c r="I1323" s="2">
        <f t="shared" si="104"/>
        <v>12.25</v>
      </c>
      <c r="J1323" s="4">
        <f t="shared" si="105"/>
        <v>-5.2919559411387667</v>
      </c>
    </row>
    <row r="1324" spans="1:10">
      <c r="A1324" t="s">
        <v>2372</v>
      </c>
      <c r="B1324" t="s">
        <v>2373</v>
      </c>
      <c r="C1324" s="2">
        <v>0</v>
      </c>
      <c r="D1324" s="2">
        <v>0</v>
      </c>
      <c r="E1324" s="2">
        <f t="shared" si="101"/>
        <v>0</v>
      </c>
      <c r="F1324" s="3" t="str">
        <f t="shared" si="102"/>
        <v/>
      </c>
      <c r="G1324" s="2"/>
      <c r="H1324" s="2">
        <f t="shared" si="103"/>
        <v>0</v>
      </c>
      <c r="I1324" s="2">
        <f t="shared" si="104"/>
        <v>0</v>
      </c>
      <c r="J1324" s="4">
        <f t="shared" si="105"/>
        <v>0</v>
      </c>
    </row>
    <row r="1325" spans="1:10">
      <c r="A1325" t="s">
        <v>2374</v>
      </c>
      <c r="B1325" t="s">
        <v>2375</v>
      </c>
      <c r="C1325" s="2">
        <v>0</v>
      </c>
      <c r="D1325" s="2">
        <v>0</v>
      </c>
      <c r="E1325" s="2">
        <f t="shared" si="101"/>
        <v>0</v>
      </c>
      <c r="F1325" s="3" t="str">
        <f t="shared" si="102"/>
        <v/>
      </c>
      <c r="G1325" s="2"/>
      <c r="H1325" s="2">
        <f t="shared" si="103"/>
        <v>0</v>
      </c>
      <c r="I1325" s="2">
        <f t="shared" si="104"/>
        <v>0</v>
      </c>
      <c r="J1325" s="4">
        <f t="shared" si="105"/>
        <v>0</v>
      </c>
    </row>
    <row r="1326" spans="1:10">
      <c r="A1326" t="s">
        <v>2376</v>
      </c>
      <c r="B1326" t="s">
        <v>2325</v>
      </c>
      <c r="C1326" s="2">
        <v>3800</v>
      </c>
      <c r="D1326" s="2">
        <v>4500</v>
      </c>
      <c r="E1326" s="2">
        <f t="shared" si="101"/>
        <v>700</v>
      </c>
      <c r="F1326" s="3">
        <f t="shared" si="102"/>
        <v>0.18421052631578946</v>
      </c>
      <c r="G1326" s="2"/>
      <c r="H1326" s="2">
        <f t="shared" si="103"/>
        <v>55.549527146939425</v>
      </c>
      <c r="I1326" s="2">
        <f t="shared" si="104"/>
        <v>39.375</v>
      </c>
      <c r="J1326" s="4">
        <f t="shared" si="105"/>
        <v>-16.174527146939425</v>
      </c>
    </row>
    <row r="1327" spans="1:10">
      <c r="A1327" t="s">
        <v>2377</v>
      </c>
      <c r="B1327" t="s">
        <v>2378</v>
      </c>
      <c r="C1327" s="2">
        <v>221950</v>
      </c>
      <c r="D1327" s="2">
        <v>458000</v>
      </c>
      <c r="E1327" s="2">
        <f t="shared" si="101"/>
        <v>236050</v>
      </c>
      <c r="F1327" s="3">
        <f t="shared" si="102"/>
        <v>1.0635278215814372</v>
      </c>
      <c r="G1327" s="2"/>
      <c r="H1327" s="2">
        <f t="shared" si="103"/>
        <v>3244.5309342797909</v>
      </c>
      <c r="I1327" s="2">
        <f t="shared" si="104"/>
        <v>4007.5</v>
      </c>
      <c r="J1327" s="4">
        <f t="shared" si="105"/>
        <v>762.96906572020907</v>
      </c>
    </row>
    <row r="1328" spans="1:10">
      <c r="A1328" t="s">
        <v>2379</v>
      </c>
      <c r="B1328" t="s">
        <v>2380</v>
      </c>
      <c r="C1328" s="2">
        <v>446850</v>
      </c>
      <c r="D1328" s="2">
        <v>819600</v>
      </c>
      <c r="E1328" s="2">
        <f t="shared" si="101"/>
        <v>372750</v>
      </c>
      <c r="F1328" s="3">
        <f t="shared" si="102"/>
        <v>0.83417254112118155</v>
      </c>
      <c r="G1328" s="2"/>
      <c r="H1328" s="2">
        <f t="shared" si="103"/>
        <v>6532.1858435815493</v>
      </c>
      <c r="I1328" s="2">
        <f t="shared" si="104"/>
        <v>7171.5</v>
      </c>
      <c r="J1328" s="4">
        <f t="shared" si="105"/>
        <v>639.31415641845069</v>
      </c>
    </row>
    <row r="1329" spans="1:10">
      <c r="A1329" t="s">
        <v>2381</v>
      </c>
      <c r="B1329" t="s">
        <v>2382</v>
      </c>
      <c r="C1329" s="2">
        <v>303350</v>
      </c>
      <c r="D1329" s="2">
        <v>532700</v>
      </c>
      <c r="E1329" s="2">
        <f t="shared" si="101"/>
        <v>229350</v>
      </c>
      <c r="F1329" s="3">
        <f t="shared" si="102"/>
        <v>0.75605735948574249</v>
      </c>
      <c r="G1329" s="2"/>
      <c r="H1329" s="2">
        <f t="shared" si="103"/>
        <v>4434.4602789537039</v>
      </c>
      <c r="I1329" s="2">
        <f t="shared" si="104"/>
        <v>4661.125</v>
      </c>
      <c r="J1329" s="4">
        <f t="shared" si="105"/>
        <v>226.66472104629611</v>
      </c>
    </row>
    <row r="1330" spans="1:10">
      <c r="A1330" t="s">
        <v>2383</v>
      </c>
      <c r="B1330" t="s">
        <v>2367</v>
      </c>
      <c r="C1330" s="2">
        <v>37700</v>
      </c>
      <c r="D1330" s="2">
        <v>39300</v>
      </c>
      <c r="E1330" s="2">
        <f t="shared" si="101"/>
        <v>1600</v>
      </c>
      <c r="F1330" s="3">
        <f t="shared" si="102"/>
        <v>4.2440318302387266E-2</v>
      </c>
      <c r="G1330" s="2"/>
      <c r="H1330" s="2">
        <f t="shared" si="103"/>
        <v>551.10978248410959</v>
      </c>
      <c r="I1330" s="2">
        <f t="shared" si="104"/>
        <v>343.875</v>
      </c>
      <c r="J1330" s="4">
        <f t="shared" si="105"/>
        <v>-207.23478248410959</v>
      </c>
    </row>
    <row r="1331" spans="1:10">
      <c r="A1331" t="s">
        <v>2384</v>
      </c>
      <c r="B1331" t="s">
        <v>2385</v>
      </c>
      <c r="C1331" s="2">
        <v>375450</v>
      </c>
      <c r="D1331" s="2">
        <v>661200</v>
      </c>
      <c r="E1331" s="2">
        <f t="shared" si="101"/>
        <v>285750</v>
      </c>
      <c r="F1331" s="3">
        <f t="shared" si="102"/>
        <v>0.76108669596484224</v>
      </c>
      <c r="G1331" s="2"/>
      <c r="H1331" s="2">
        <f t="shared" si="103"/>
        <v>5488.4394650837921</v>
      </c>
      <c r="I1331" s="2">
        <f t="shared" si="104"/>
        <v>5785.5</v>
      </c>
      <c r="J1331" s="4">
        <f t="shared" si="105"/>
        <v>297.06053491620787</v>
      </c>
    </row>
    <row r="1332" spans="1:10">
      <c r="A1332" t="s">
        <v>2386</v>
      </c>
      <c r="B1332" t="s">
        <v>2387</v>
      </c>
      <c r="C1332" s="2">
        <v>181150</v>
      </c>
      <c r="D1332" s="2">
        <v>314100</v>
      </c>
      <c r="E1332" s="2">
        <f t="shared" si="101"/>
        <v>132950</v>
      </c>
      <c r="F1332" s="3">
        <f t="shared" si="102"/>
        <v>0.73392216395252552</v>
      </c>
      <c r="G1332" s="2"/>
      <c r="H1332" s="2">
        <f t="shared" si="103"/>
        <v>2648.1044322810731</v>
      </c>
      <c r="I1332" s="2">
        <f t="shared" si="104"/>
        <v>2748.375</v>
      </c>
      <c r="J1332" s="4">
        <f t="shared" si="105"/>
        <v>100.27056771892694</v>
      </c>
    </row>
    <row r="1333" spans="1:10">
      <c r="A1333" t="s">
        <v>2388</v>
      </c>
      <c r="B1333" t="s">
        <v>2389</v>
      </c>
      <c r="C1333" s="2">
        <v>145200</v>
      </c>
      <c r="D1333" s="2">
        <v>270200</v>
      </c>
      <c r="E1333" s="2">
        <f t="shared" si="101"/>
        <v>125000</v>
      </c>
      <c r="F1333" s="3">
        <f t="shared" si="102"/>
        <v>0.8608815426997245</v>
      </c>
      <c r="G1333" s="2"/>
      <c r="H1333" s="2">
        <f t="shared" si="103"/>
        <v>2122.5766688777908</v>
      </c>
      <c r="I1333" s="2">
        <f t="shared" si="104"/>
        <v>2364.25</v>
      </c>
      <c r="J1333" s="4">
        <f t="shared" si="105"/>
        <v>241.67333112220922</v>
      </c>
    </row>
    <row r="1334" spans="1:10">
      <c r="A1334" t="s">
        <v>2390</v>
      </c>
      <c r="B1334" t="s">
        <v>1482</v>
      </c>
      <c r="C1334" s="2">
        <v>268800</v>
      </c>
      <c r="D1334" s="2">
        <v>483200</v>
      </c>
      <c r="E1334" s="2">
        <f t="shared" si="101"/>
        <v>214400</v>
      </c>
      <c r="F1334" s="3">
        <f t="shared" si="102"/>
        <v>0.79761904761904767</v>
      </c>
      <c r="G1334" s="2"/>
      <c r="H1334" s="2">
        <f t="shared" si="103"/>
        <v>3929.3981308150842</v>
      </c>
      <c r="I1334" s="2">
        <f t="shared" si="104"/>
        <v>4228</v>
      </c>
      <c r="J1334" s="4">
        <f t="shared" si="105"/>
        <v>298.60186918491581</v>
      </c>
    </row>
    <row r="1335" spans="1:10">
      <c r="A1335" t="s">
        <v>2391</v>
      </c>
      <c r="B1335" t="s">
        <v>2392</v>
      </c>
      <c r="C1335" s="2">
        <v>222200</v>
      </c>
      <c r="D1335" s="2">
        <v>427100</v>
      </c>
      <c r="E1335" s="2">
        <f t="shared" si="101"/>
        <v>204900</v>
      </c>
      <c r="F1335" s="3">
        <f t="shared" si="102"/>
        <v>0.92214221422142217</v>
      </c>
      <c r="G1335" s="2"/>
      <c r="H1335" s="2">
        <f t="shared" si="103"/>
        <v>3248.1855084341951</v>
      </c>
      <c r="I1335" s="2">
        <f t="shared" si="104"/>
        <v>3737.125</v>
      </c>
      <c r="J1335" s="4">
        <f t="shared" si="105"/>
        <v>488.93949156580493</v>
      </c>
    </row>
    <row r="1336" spans="1:10">
      <c r="A1336" t="s">
        <v>2393</v>
      </c>
      <c r="B1336" t="s">
        <v>1482</v>
      </c>
      <c r="C1336" s="2">
        <v>27800</v>
      </c>
      <c r="D1336" s="2">
        <v>42700</v>
      </c>
      <c r="E1336" s="2">
        <f t="shared" si="101"/>
        <v>14900</v>
      </c>
      <c r="F1336" s="3">
        <f t="shared" si="102"/>
        <v>0.53597122302158273</v>
      </c>
      <c r="G1336" s="2"/>
      <c r="H1336" s="2">
        <f t="shared" si="103"/>
        <v>406.38864596971479</v>
      </c>
      <c r="I1336" s="2">
        <f t="shared" si="104"/>
        <v>373.625</v>
      </c>
      <c r="J1336" s="4">
        <f t="shared" si="105"/>
        <v>-32.763645969714787</v>
      </c>
    </row>
    <row r="1337" spans="1:10">
      <c r="A1337" t="s">
        <v>2394</v>
      </c>
      <c r="B1337" t="s">
        <v>2395</v>
      </c>
      <c r="C1337" s="2"/>
      <c r="D1337" s="2">
        <v>35500</v>
      </c>
      <c r="E1337" s="2">
        <f t="shared" si="101"/>
        <v>35500</v>
      </c>
      <c r="F1337" s="3" t="str">
        <f t="shared" si="102"/>
        <v/>
      </c>
      <c r="G1337" s="2"/>
      <c r="H1337" s="2">
        <f t="shared" si="103"/>
        <v>0</v>
      </c>
      <c r="I1337" s="2">
        <f t="shared" si="104"/>
        <v>310.625</v>
      </c>
      <c r="J1337" s="4">
        <f t="shared" si="105"/>
        <v>310.625</v>
      </c>
    </row>
    <row r="1338" spans="1:10">
      <c r="A1338" t="s">
        <v>2396</v>
      </c>
      <c r="B1338" t="s">
        <v>2397</v>
      </c>
      <c r="C1338" s="2">
        <v>52000</v>
      </c>
      <c r="D1338" s="2">
        <v>80100</v>
      </c>
      <c r="E1338" s="2">
        <f t="shared" si="101"/>
        <v>28100</v>
      </c>
      <c r="F1338" s="3">
        <f t="shared" si="102"/>
        <v>0.54038461538461535</v>
      </c>
      <c r="G1338" s="2"/>
      <c r="H1338" s="2">
        <f t="shared" si="103"/>
        <v>760.15142411601323</v>
      </c>
      <c r="I1338" s="2">
        <f t="shared" si="104"/>
        <v>700.875</v>
      </c>
      <c r="J1338" s="4">
        <f t="shared" si="105"/>
        <v>-59.276424116013231</v>
      </c>
    </row>
    <row r="1339" spans="1:10">
      <c r="A1339" t="s">
        <v>2398</v>
      </c>
      <c r="B1339" t="s">
        <v>2399</v>
      </c>
      <c r="C1339" s="2">
        <v>72300</v>
      </c>
      <c r="D1339" s="2">
        <v>95100</v>
      </c>
      <c r="E1339" s="2">
        <f t="shared" si="101"/>
        <v>22800</v>
      </c>
      <c r="F1339" s="3">
        <f t="shared" si="102"/>
        <v>0.31535269709543567</v>
      </c>
      <c r="G1339" s="2"/>
      <c r="H1339" s="2">
        <f t="shared" si="103"/>
        <v>1056.9028454536106</v>
      </c>
      <c r="I1339" s="2">
        <f t="shared" si="104"/>
        <v>832.125</v>
      </c>
      <c r="J1339" s="4">
        <f t="shared" si="105"/>
        <v>-224.77784545361055</v>
      </c>
    </row>
    <row r="1340" spans="1:10">
      <c r="A1340" t="s">
        <v>2400</v>
      </c>
      <c r="B1340" t="s">
        <v>2401</v>
      </c>
      <c r="C1340" s="2">
        <v>10100</v>
      </c>
      <c r="D1340" s="2">
        <v>11900</v>
      </c>
      <c r="E1340" s="2">
        <f t="shared" si="101"/>
        <v>1800</v>
      </c>
      <c r="F1340" s="3">
        <f t="shared" si="102"/>
        <v>0.17821782178217821</v>
      </c>
      <c r="G1340" s="2"/>
      <c r="H1340" s="2">
        <f t="shared" si="103"/>
        <v>147.64479583791794</v>
      </c>
      <c r="I1340" s="2">
        <f t="shared" si="104"/>
        <v>104.125</v>
      </c>
      <c r="J1340" s="4">
        <f t="shared" si="105"/>
        <v>-43.51979583791794</v>
      </c>
    </row>
    <row r="1341" spans="1:10">
      <c r="A1341" t="s">
        <v>2402</v>
      </c>
      <c r="B1341" t="s">
        <v>2403</v>
      </c>
      <c r="C1341" s="2">
        <v>203500</v>
      </c>
      <c r="D1341" s="2">
        <v>272800</v>
      </c>
      <c r="E1341" s="2">
        <f t="shared" si="101"/>
        <v>69300</v>
      </c>
      <c r="F1341" s="3">
        <f t="shared" si="102"/>
        <v>0.34054054054054056</v>
      </c>
      <c r="G1341" s="2"/>
      <c r="H1341" s="2">
        <f t="shared" si="103"/>
        <v>2974.8233616847824</v>
      </c>
      <c r="I1341" s="2">
        <f t="shared" si="104"/>
        <v>2387</v>
      </c>
      <c r="J1341" s="4">
        <f t="shared" si="105"/>
        <v>-587.82336168478241</v>
      </c>
    </row>
    <row r="1342" spans="1:10">
      <c r="A1342" t="s">
        <v>2404</v>
      </c>
      <c r="B1342" t="s">
        <v>2405</v>
      </c>
      <c r="C1342" s="2">
        <v>167250</v>
      </c>
      <c r="D1342" s="2">
        <v>328600</v>
      </c>
      <c r="E1342" s="2">
        <f t="shared" si="101"/>
        <v>161350</v>
      </c>
      <c r="F1342" s="3">
        <f t="shared" si="102"/>
        <v>0.96472346786248131</v>
      </c>
      <c r="G1342" s="2"/>
      <c r="H1342" s="2">
        <f t="shared" si="103"/>
        <v>2444.9101092962155</v>
      </c>
      <c r="I1342" s="2">
        <f t="shared" si="104"/>
        <v>2875.25</v>
      </c>
      <c r="J1342" s="4">
        <f t="shared" si="105"/>
        <v>430.33989070378448</v>
      </c>
    </row>
    <row r="1343" spans="1:10">
      <c r="A1343" t="s">
        <v>2406</v>
      </c>
      <c r="B1343" t="s">
        <v>2407</v>
      </c>
      <c r="C1343" s="2">
        <v>211700</v>
      </c>
      <c r="D1343" s="2">
        <v>345200</v>
      </c>
      <c r="E1343" s="2">
        <f t="shared" si="101"/>
        <v>133500</v>
      </c>
      <c r="F1343" s="3">
        <f t="shared" si="102"/>
        <v>0.63060935285781772</v>
      </c>
      <c r="G1343" s="2"/>
      <c r="H1343" s="2">
        <f t="shared" si="103"/>
        <v>3094.6933939492305</v>
      </c>
      <c r="I1343" s="2">
        <f t="shared" si="104"/>
        <v>3020.5</v>
      </c>
      <c r="J1343" s="4">
        <f t="shared" si="105"/>
        <v>-74.19339394923054</v>
      </c>
    </row>
    <row r="1344" spans="1:10">
      <c r="A1344" t="s">
        <v>2408</v>
      </c>
      <c r="B1344" t="s">
        <v>2407</v>
      </c>
      <c r="C1344" s="2">
        <v>72300</v>
      </c>
      <c r="D1344" s="2">
        <v>90300</v>
      </c>
      <c r="E1344" s="2">
        <f t="shared" si="101"/>
        <v>18000</v>
      </c>
      <c r="F1344" s="3">
        <f t="shared" si="102"/>
        <v>0.24896265560165975</v>
      </c>
      <c r="G1344" s="2"/>
      <c r="H1344" s="2">
        <f t="shared" si="103"/>
        <v>1056.9028454536106</v>
      </c>
      <c r="I1344" s="2">
        <f t="shared" si="104"/>
        <v>790.125</v>
      </c>
      <c r="J1344" s="4">
        <f t="shared" si="105"/>
        <v>-266.77784545361055</v>
      </c>
    </row>
    <row r="1345" spans="1:10">
      <c r="A1345" t="s">
        <v>2409</v>
      </c>
      <c r="B1345" t="s">
        <v>2410</v>
      </c>
      <c r="C1345" s="2">
        <v>181000</v>
      </c>
      <c r="D1345" s="2">
        <v>411700</v>
      </c>
      <c r="E1345" s="2">
        <f t="shared" si="101"/>
        <v>230700</v>
      </c>
      <c r="F1345" s="3">
        <f t="shared" si="102"/>
        <v>1.2745856353591161</v>
      </c>
      <c r="G1345" s="2"/>
      <c r="H1345" s="2">
        <f t="shared" si="103"/>
        <v>2645.9116877884308</v>
      </c>
      <c r="I1345" s="2">
        <f t="shared" si="104"/>
        <v>3602.375</v>
      </c>
      <c r="J1345" s="4">
        <f t="shared" si="105"/>
        <v>956.46331221156925</v>
      </c>
    </row>
    <row r="1346" spans="1:10">
      <c r="A1346" t="s">
        <v>2411</v>
      </c>
      <c r="B1346" t="s">
        <v>1916</v>
      </c>
      <c r="C1346" s="2">
        <v>281400</v>
      </c>
      <c r="D1346" s="2">
        <v>440800</v>
      </c>
      <c r="E1346" s="2">
        <f t="shared" si="101"/>
        <v>159400</v>
      </c>
      <c r="F1346" s="3">
        <f t="shared" si="102"/>
        <v>0.56645344705046197</v>
      </c>
      <c r="G1346" s="2"/>
      <c r="H1346" s="2">
        <f t="shared" si="103"/>
        <v>4113.5886681970405</v>
      </c>
      <c r="I1346" s="2">
        <f t="shared" si="104"/>
        <v>3857</v>
      </c>
      <c r="J1346" s="4">
        <f t="shared" si="105"/>
        <v>-256.58866819704053</v>
      </c>
    </row>
    <row r="1347" spans="1:10">
      <c r="A1347" t="s">
        <v>2412</v>
      </c>
      <c r="B1347" t="s">
        <v>2413</v>
      </c>
      <c r="C1347" s="2">
        <v>87150</v>
      </c>
      <c r="D1347" s="2">
        <v>187000</v>
      </c>
      <c r="E1347" s="2">
        <f t="shared" si="101"/>
        <v>99850</v>
      </c>
      <c r="F1347" s="3">
        <f t="shared" si="102"/>
        <v>1.1457257601835915</v>
      </c>
      <c r="G1347" s="2"/>
      <c r="H1347" s="2">
        <f t="shared" si="103"/>
        <v>1273.9845502252028</v>
      </c>
      <c r="I1347" s="2">
        <f t="shared" si="104"/>
        <v>1636.25</v>
      </c>
      <c r="J1347" s="4">
        <f t="shared" si="105"/>
        <v>362.26544977479716</v>
      </c>
    </row>
    <row r="1348" spans="1:10">
      <c r="A1348" t="s">
        <v>2414</v>
      </c>
      <c r="B1348" t="s">
        <v>2415</v>
      </c>
      <c r="C1348" s="2">
        <v>120650</v>
      </c>
      <c r="D1348" s="2">
        <v>180700</v>
      </c>
      <c r="E1348" s="2">
        <f t="shared" si="101"/>
        <v>60050</v>
      </c>
      <c r="F1348" s="3">
        <f t="shared" si="102"/>
        <v>0.4977206796518856</v>
      </c>
      <c r="G1348" s="2"/>
      <c r="H1348" s="2">
        <f t="shared" si="103"/>
        <v>1763.6974869153269</v>
      </c>
      <c r="I1348" s="2">
        <f t="shared" si="104"/>
        <v>1581.125</v>
      </c>
      <c r="J1348" s="4">
        <f t="shared" si="105"/>
        <v>-182.57248691532686</v>
      </c>
    </row>
    <row r="1349" spans="1:10">
      <c r="A1349" t="s">
        <v>2416</v>
      </c>
      <c r="B1349" t="s">
        <v>2417</v>
      </c>
      <c r="C1349" s="2">
        <v>119500</v>
      </c>
      <c r="D1349" s="2">
        <v>150600</v>
      </c>
      <c r="E1349" s="2">
        <f t="shared" si="101"/>
        <v>31100</v>
      </c>
      <c r="F1349" s="3">
        <f t="shared" si="102"/>
        <v>0.26025104602510463</v>
      </c>
      <c r="G1349" s="2"/>
      <c r="H1349" s="2">
        <f t="shared" si="103"/>
        <v>1746.8864458050689</v>
      </c>
      <c r="I1349" s="2">
        <f t="shared" si="104"/>
        <v>1317.75</v>
      </c>
      <c r="J1349" s="4">
        <f t="shared" si="105"/>
        <v>-429.13644580506889</v>
      </c>
    </row>
    <row r="1350" spans="1:10">
      <c r="A1350" t="s">
        <v>2418</v>
      </c>
      <c r="B1350" t="s">
        <v>2419</v>
      </c>
      <c r="C1350" s="2">
        <v>251000</v>
      </c>
      <c r="D1350" s="2">
        <v>405500</v>
      </c>
      <c r="E1350" s="2">
        <f t="shared" si="101"/>
        <v>154500</v>
      </c>
      <c r="F1350" s="3">
        <f t="shared" si="102"/>
        <v>0.6155378486055777</v>
      </c>
      <c r="G1350" s="2"/>
      <c r="H1350" s="2">
        <f t="shared" si="103"/>
        <v>3669.1924510215254</v>
      </c>
      <c r="I1350" s="2">
        <f t="shared" si="104"/>
        <v>3548.125</v>
      </c>
      <c r="J1350" s="4">
        <f t="shared" si="105"/>
        <v>-121.06745102152536</v>
      </c>
    </row>
    <row r="1351" spans="1:10">
      <c r="A1351" t="s">
        <v>2420</v>
      </c>
      <c r="B1351" t="s">
        <v>2407</v>
      </c>
      <c r="C1351" s="2">
        <v>33200</v>
      </c>
      <c r="D1351" s="2">
        <v>49000</v>
      </c>
      <c r="E1351" s="2">
        <f t="shared" si="101"/>
        <v>15800</v>
      </c>
      <c r="F1351" s="3">
        <f t="shared" si="102"/>
        <v>0.4759036144578313</v>
      </c>
      <c r="G1351" s="2"/>
      <c r="H1351" s="2">
        <f t="shared" si="103"/>
        <v>485.32744770483924</v>
      </c>
      <c r="I1351" s="2">
        <f t="shared" si="104"/>
        <v>428.75</v>
      </c>
      <c r="J1351" s="4">
        <f t="shared" si="105"/>
        <v>-56.577447704839244</v>
      </c>
    </row>
    <row r="1352" spans="1:10">
      <c r="A1352" t="s">
        <v>2421</v>
      </c>
      <c r="B1352" t="s">
        <v>2422</v>
      </c>
      <c r="C1352" s="2">
        <v>61000</v>
      </c>
      <c r="D1352" s="2">
        <v>81700</v>
      </c>
      <c r="E1352" s="2">
        <f t="shared" si="101"/>
        <v>20700</v>
      </c>
      <c r="F1352" s="3">
        <f t="shared" si="102"/>
        <v>0.33934426229508197</v>
      </c>
      <c r="G1352" s="2"/>
      <c r="H1352" s="2">
        <f t="shared" si="103"/>
        <v>891.71609367455403</v>
      </c>
      <c r="I1352" s="2">
        <f t="shared" si="104"/>
        <v>714.875</v>
      </c>
      <c r="J1352" s="4">
        <f t="shared" si="105"/>
        <v>-176.84109367455403</v>
      </c>
    </row>
    <row r="1353" spans="1:10">
      <c r="A1353" t="s">
        <v>2423</v>
      </c>
      <c r="B1353" t="s">
        <v>2424</v>
      </c>
      <c r="C1353" s="2">
        <v>112900</v>
      </c>
      <c r="D1353" s="2">
        <v>180400</v>
      </c>
      <c r="E1353" s="2">
        <f t="shared" si="101"/>
        <v>67500</v>
      </c>
      <c r="F1353" s="3">
        <f t="shared" si="102"/>
        <v>0.59787422497785647</v>
      </c>
      <c r="G1353" s="2"/>
      <c r="H1353" s="2">
        <f t="shared" si="103"/>
        <v>1650.4056881288057</v>
      </c>
      <c r="I1353" s="2">
        <f t="shared" si="104"/>
        <v>1578.5</v>
      </c>
      <c r="J1353" s="4">
        <f t="shared" si="105"/>
        <v>-71.90568812880565</v>
      </c>
    </row>
    <row r="1354" spans="1:10">
      <c r="A1354" t="s">
        <v>2425</v>
      </c>
      <c r="B1354" t="s">
        <v>2426</v>
      </c>
      <c r="C1354" s="2">
        <v>29200</v>
      </c>
      <c r="D1354" s="2">
        <v>44800</v>
      </c>
      <c r="E1354" s="2">
        <f t="shared" si="101"/>
        <v>15600</v>
      </c>
      <c r="F1354" s="3">
        <f t="shared" si="102"/>
        <v>0.53424657534246578</v>
      </c>
      <c r="G1354" s="2"/>
      <c r="H1354" s="2">
        <f t="shared" si="103"/>
        <v>426.85426123437668</v>
      </c>
      <c r="I1354" s="2">
        <f t="shared" si="104"/>
        <v>392</v>
      </c>
      <c r="J1354" s="4">
        <f t="shared" si="105"/>
        <v>-34.854261234376679</v>
      </c>
    </row>
    <row r="1355" spans="1:10">
      <c r="A1355" t="s">
        <v>2427</v>
      </c>
      <c r="B1355" t="s">
        <v>2428</v>
      </c>
      <c r="C1355" s="2">
        <v>25000</v>
      </c>
      <c r="D1355" s="2">
        <v>39500</v>
      </c>
      <c r="E1355" s="2">
        <f t="shared" si="101"/>
        <v>14500</v>
      </c>
      <c r="F1355" s="3">
        <f t="shared" si="102"/>
        <v>0.57999999999999996</v>
      </c>
      <c r="G1355" s="2"/>
      <c r="H1355" s="2">
        <f t="shared" si="103"/>
        <v>365.457415440391</v>
      </c>
      <c r="I1355" s="2">
        <f t="shared" si="104"/>
        <v>345.625</v>
      </c>
      <c r="J1355" s="4">
        <f t="shared" si="105"/>
        <v>-19.832415440391003</v>
      </c>
    </row>
    <row r="1356" spans="1:10">
      <c r="A1356" t="s">
        <v>2429</v>
      </c>
      <c r="B1356" t="s">
        <v>2430</v>
      </c>
      <c r="C1356" s="2">
        <v>56550</v>
      </c>
      <c r="D1356" s="2">
        <v>152200</v>
      </c>
      <c r="E1356" s="2">
        <f t="shared" si="101"/>
        <v>95650</v>
      </c>
      <c r="F1356" s="3">
        <f t="shared" si="102"/>
        <v>1.691423519009726</v>
      </c>
      <c r="G1356" s="2"/>
      <c r="H1356" s="2">
        <f t="shared" si="103"/>
        <v>826.66467372616444</v>
      </c>
      <c r="I1356" s="2">
        <f t="shared" si="104"/>
        <v>1331.75</v>
      </c>
      <c r="J1356" s="4">
        <f t="shared" si="105"/>
        <v>505.08532627383556</v>
      </c>
    </row>
    <row r="1357" spans="1:10">
      <c r="A1357" t="s">
        <v>2431</v>
      </c>
      <c r="B1357" t="s">
        <v>2432</v>
      </c>
      <c r="C1357" s="2">
        <v>37550</v>
      </c>
      <c r="D1357" s="2">
        <v>55800</v>
      </c>
      <c r="E1357" s="2">
        <f t="shared" si="101"/>
        <v>18250</v>
      </c>
      <c r="F1357" s="3">
        <f t="shared" si="102"/>
        <v>0.48601864181091875</v>
      </c>
      <c r="G1357" s="2"/>
      <c r="H1357" s="2">
        <f t="shared" si="103"/>
        <v>548.91703799146728</v>
      </c>
      <c r="I1357" s="2">
        <f t="shared" si="104"/>
        <v>488.25</v>
      </c>
      <c r="J1357" s="4">
        <f t="shared" si="105"/>
        <v>-60.667037991467282</v>
      </c>
    </row>
    <row r="1358" spans="1:10">
      <c r="A1358" t="s">
        <v>2433</v>
      </c>
      <c r="B1358" t="s">
        <v>2434</v>
      </c>
      <c r="C1358" s="2">
        <v>77900</v>
      </c>
      <c r="D1358" s="2">
        <v>169600</v>
      </c>
      <c r="E1358" s="2">
        <f t="shared" si="101"/>
        <v>91700</v>
      </c>
      <c r="F1358" s="3">
        <f t="shared" si="102"/>
        <v>1.1771501925545571</v>
      </c>
      <c r="G1358" s="2"/>
      <c r="H1358" s="2">
        <f t="shared" si="103"/>
        <v>1138.7653065122583</v>
      </c>
      <c r="I1358" s="2">
        <f t="shared" si="104"/>
        <v>1484</v>
      </c>
      <c r="J1358" s="4">
        <f t="shared" si="105"/>
        <v>345.23469348774165</v>
      </c>
    </row>
    <row r="1359" spans="1:10">
      <c r="A1359" t="s">
        <v>2435</v>
      </c>
      <c r="B1359" t="s">
        <v>2436</v>
      </c>
      <c r="C1359" s="2">
        <v>52150</v>
      </c>
      <c r="D1359" s="2">
        <v>119600</v>
      </c>
      <c r="E1359" s="2">
        <f t="shared" si="101"/>
        <v>67450</v>
      </c>
      <c r="F1359" s="3">
        <f t="shared" si="102"/>
        <v>1.2933844678811122</v>
      </c>
      <c r="G1359" s="2"/>
      <c r="H1359" s="2">
        <f t="shared" si="103"/>
        <v>762.34416860865554</v>
      </c>
      <c r="I1359" s="2">
        <f t="shared" si="104"/>
        <v>1046.5</v>
      </c>
      <c r="J1359" s="4">
        <f t="shared" si="105"/>
        <v>284.15583139134446</v>
      </c>
    </row>
    <row r="1360" spans="1:10">
      <c r="A1360" t="s">
        <v>2437</v>
      </c>
      <c r="B1360" t="s">
        <v>2438</v>
      </c>
      <c r="C1360" s="2">
        <v>65650</v>
      </c>
      <c r="D1360" s="2">
        <v>177200</v>
      </c>
      <c r="E1360" s="2">
        <f t="shared" si="101"/>
        <v>111550</v>
      </c>
      <c r="F1360" s="3">
        <f t="shared" si="102"/>
        <v>1.6991622239146991</v>
      </c>
      <c r="G1360" s="2"/>
      <c r="H1360" s="2">
        <f t="shared" si="103"/>
        <v>959.69117294646674</v>
      </c>
      <c r="I1360" s="2">
        <f t="shared" si="104"/>
        <v>1550.5</v>
      </c>
      <c r="J1360" s="4">
        <f t="shared" si="105"/>
        <v>590.80882705353326</v>
      </c>
    </row>
    <row r="1361" spans="1:10">
      <c r="A1361" t="s">
        <v>2439</v>
      </c>
      <c r="B1361" t="s">
        <v>2440</v>
      </c>
      <c r="C1361" s="2">
        <v>160000</v>
      </c>
      <c r="D1361" s="2">
        <v>278600</v>
      </c>
      <c r="E1361" s="2">
        <f t="shared" si="101"/>
        <v>118600</v>
      </c>
      <c r="F1361" s="3">
        <f t="shared" si="102"/>
        <v>0.74124999999999996</v>
      </c>
      <c r="G1361" s="2"/>
      <c r="H1361" s="2">
        <f t="shared" si="103"/>
        <v>2338.9274588185021</v>
      </c>
      <c r="I1361" s="2">
        <f t="shared" si="104"/>
        <v>2437.75</v>
      </c>
      <c r="J1361" s="4">
        <f t="shared" si="105"/>
        <v>98.822541181497854</v>
      </c>
    </row>
    <row r="1362" spans="1:10">
      <c r="A1362" t="s">
        <v>2441</v>
      </c>
      <c r="B1362" t="s">
        <v>2442</v>
      </c>
      <c r="C1362" s="2">
        <v>54650</v>
      </c>
      <c r="D1362" s="2">
        <v>133000</v>
      </c>
      <c r="E1362" s="2">
        <f t="shared" si="101"/>
        <v>78350</v>
      </c>
      <c r="F1362" s="3">
        <f t="shared" si="102"/>
        <v>1.433668801463861</v>
      </c>
      <c r="G1362" s="2"/>
      <c r="H1362" s="2">
        <f t="shared" si="103"/>
        <v>798.88991015269471</v>
      </c>
      <c r="I1362" s="2">
        <f t="shared" si="104"/>
        <v>1163.75</v>
      </c>
      <c r="J1362" s="4">
        <f t="shared" si="105"/>
        <v>364.86008984730529</v>
      </c>
    </row>
    <row r="1363" spans="1:10">
      <c r="A1363" t="s">
        <v>2443</v>
      </c>
      <c r="B1363" t="s">
        <v>2444</v>
      </c>
      <c r="C1363" s="2">
        <v>149550</v>
      </c>
      <c r="D1363" s="2">
        <v>297400</v>
      </c>
      <c r="E1363" s="2">
        <f t="shared" si="101"/>
        <v>147850</v>
      </c>
      <c r="F1363" s="3">
        <f t="shared" si="102"/>
        <v>0.98863256435974589</v>
      </c>
      <c r="G1363" s="2"/>
      <c r="H1363" s="2">
        <f t="shared" si="103"/>
        <v>2186.166259164419</v>
      </c>
      <c r="I1363" s="2">
        <f t="shared" si="104"/>
        <v>2602.25</v>
      </c>
      <c r="J1363" s="4">
        <f t="shared" si="105"/>
        <v>416.08374083558101</v>
      </c>
    </row>
    <row r="1364" spans="1:10">
      <c r="A1364" t="s">
        <v>2445</v>
      </c>
      <c r="B1364" t="s">
        <v>2446</v>
      </c>
      <c r="C1364" s="2">
        <v>189500</v>
      </c>
      <c r="D1364" s="2">
        <v>359700</v>
      </c>
      <c r="E1364" s="2">
        <f t="shared" si="101"/>
        <v>170200</v>
      </c>
      <c r="F1364" s="3">
        <f t="shared" si="102"/>
        <v>0.89815303430079152</v>
      </c>
      <c r="G1364" s="2"/>
      <c r="H1364" s="2">
        <f t="shared" si="103"/>
        <v>2770.1672090381635</v>
      </c>
      <c r="I1364" s="2">
        <f t="shared" si="104"/>
        <v>3147.375</v>
      </c>
      <c r="J1364" s="4">
        <f t="shared" si="105"/>
        <v>377.20779096183651</v>
      </c>
    </row>
    <row r="1365" spans="1:10">
      <c r="A1365" t="s">
        <v>2447</v>
      </c>
      <c r="B1365" t="s">
        <v>2448</v>
      </c>
      <c r="C1365" s="2">
        <v>224650</v>
      </c>
      <c r="D1365" s="2">
        <v>440700</v>
      </c>
      <c r="E1365" s="2">
        <f t="shared" si="101"/>
        <v>216050</v>
      </c>
      <c r="F1365" s="3">
        <f t="shared" si="102"/>
        <v>0.96171822835521925</v>
      </c>
      <c r="G1365" s="2"/>
      <c r="H1365" s="2">
        <f t="shared" si="103"/>
        <v>3284.0003351473533</v>
      </c>
      <c r="I1365" s="2">
        <f t="shared" si="104"/>
        <v>3856.125</v>
      </c>
      <c r="J1365" s="4">
        <f t="shared" si="105"/>
        <v>572.12466485264667</v>
      </c>
    </row>
    <row r="1366" spans="1:10">
      <c r="A1366" t="s">
        <v>2449</v>
      </c>
      <c r="B1366" t="s">
        <v>2450</v>
      </c>
      <c r="C1366" s="2">
        <v>139300</v>
      </c>
      <c r="D1366" s="2">
        <v>238900</v>
      </c>
      <c r="E1366" s="2">
        <f t="shared" si="101"/>
        <v>99600</v>
      </c>
      <c r="F1366" s="3">
        <f t="shared" si="102"/>
        <v>0.71500358937544872</v>
      </c>
      <c r="G1366" s="2"/>
      <c r="H1366" s="2">
        <f t="shared" si="103"/>
        <v>2036.3287188338586</v>
      </c>
      <c r="I1366" s="2">
        <f t="shared" si="104"/>
        <v>2090.375</v>
      </c>
      <c r="J1366" s="4">
        <f t="shared" si="105"/>
        <v>54.046281166141398</v>
      </c>
    </row>
    <row r="1367" spans="1:10">
      <c r="A1367" t="s">
        <v>2451</v>
      </c>
      <c r="B1367" t="s">
        <v>2452</v>
      </c>
      <c r="C1367" s="2">
        <v>105900</v>
      </c>
      <c r="D1367" s="2">
        <v>170300</v>
      </c>
      <c r="E1367" s="2">
        <f t="shared" si="101"/>
        <v>64400</v>
      </c>
      <c r="F1367" s="3">
        <f t="shared" si="102"/>
        <v>0.60812086874409821</v>
      </c>
      <c r="G1367" s="2"/>
      <c r="H1367" s="2">
        <f t="shared" si="103"/>
        <v>1548.0776118054962</v>
      </c>
      <c r="I1367" s="2">
        <f t="shared" si="104"/>
        <v>1490.125</v>
      </c>
      <c r="J1367" s="4">
        <f t="shared" si="105"/>
        <v>-57.95261180549619</v>
      </c>
    </row>
    <row r="1368" spans="1:10">
      <c r="A1368" t="s">
        <v>2453</v>
      </c>
      <c r="B1368" t="s">
        <v>2454</v>
      </c>
      <c r="C1368" s="2">
        <v>23000</v>
      </c>
      <c r="D1368" s="2">
        <v>146600</v>
      </c>
      <c r="E1368" s="2">
        <f t="shared" si="101"/>
        <v>123600</v>
      </c>
      <c r="F1368" s="3">
        <f t="shared" si="102"/>
        <v>5.3739130434782609</v>
      </c>
      <c r="G1368" s="2"/>
      <c r="H1368" s="2">
        <f t="shared" si="103"/>
        <v>336.22082220515972</v>
      </c>
      <c r="I1368" s="2">
        <f t="shared" si="104"/>
        <v>1282.75</v>
      </c>
      <c r="J1368" s="4">
        <f t="shared" si="105"/>
        <v>946.52917779484028</v>
      </c>
    </row>
    <row r="1369" spans="1:10">
      <c r="A1369" t="s">
        <v>2455</v>
      </c>
      <c r="C1369" s="2">
        <v>0</v>
      </c>
      <c r="D1369" s="2"/>
      <c r="E1369" s="2">
        <f t="shared" si="101"/>
        <v>0</v>
      </c>
      <c r="F1369" s="3" t="str">
        <f t="shared" si="102"/>
        <v/>
      </c>
      <c r="G1369" s="2"/>
      <c r="H1369" s="2">
        <f t="shared" si="103"/>
        <v>0</v>
      </c>
      <c r="I1369" s="2">
        <f t="shared" si="104"/>
        <v>0</v>
      </c>
      <c r="J1369" s="4">
        <f t="shared" si="105"/>
        <v>0</v>
      </c>
    </row>
    <row r="1370" spans="1:10">
      <c r="A1370" t="s">
        <v>2456</v>
      </c>
      <c r="B1370" t="s">
        <v>2457</v>
      </c>
      <c r="C1370" s="2">
        <v>9950</v>
      </c>
      <c r="D1370" s="2">
        <v>22000</v>
      </c>
      <c r="E1370" s="2">
        <f t="shared" si="101"/>
        <v>12050</v>
      </c>
      <c r="F1370" s="3">
        <f t="shared" si="102"/>
        <v>1.2110552763819096</v>
      </c>
      <c r="G1370" s="2"/>
      <c r="H1370" s="2">
        <f t="shared" si="103"/>
        <v>145.45205134527561</v>
      </c>
      <c r="I1370" s="2">
        <f t="shared" si="104"/>
        <v>192.5</v>
      </c>
      <c r="J1370" s="4">
        <f t="shared" si="105"/>
        <v>47.047948654724394</v>
      </c>
    </row>
    <row r="1371" spans="1:10">
      <c r="A1371" t="s">
        <v>2458</v>
      </c>
      <c r="B1371" t="s">
        <v>2459</v>
      </c>
      <c r="C1371" s="2">
        <v>214150</v>
      </c>
      <c r="D1371" s="2">
        <v>432600</v>
      </c>
      <c r="E1371" s="2">
        <f t="shared" si="101"/>
        <v>218450</v>
      </c>
      <c r="F1371" s="3">
        <f t="shared" si="102"/>
        <v>1.0200793836096194</v>
      </c>
      <c r="G1371" s="2"/>
      <c r="H1371" s="2">
        <f t="shared" si="103"/>
        <v>3130.5082206623892</v>
      </c>
      <c r="I1371" s="2">
        <f t="shared" si="104"/>
        <v>3785.25</v>
      </c>
      <c r="J1371" s="4">
        <f t="shared" si="105"/>
        <v>654.74177933761075</v>
      </c>
    </row>
    <row r="1372" spans="1:10">
      <c r="A1372" t="s">
        <v>2460</v>
      </c>
      <c r="B1372" t="s">
        <v>2461</v>
      </c>
      <c r="C1372" s="2">
        <v>12100</v>
      </c>
      <c r="D1372" s="2">
        <v>14300</v>
      </c>
      <c r="E1372" s="2">
        <f t="shared" si="101"/>
        <v>2200</v>
      </c>
      <c r="F1372" s="3">
        <f t="shared" si="102"/>
        <v>0.18181818181818182</v>
      </c>
      <c r="G1372" s="2"/>
      <c r="H1372" s="2">
        <f t="shared" si="103"/>
        <v>176.88138907314925</v>
      </c>
      <c r="I1372" s="2">
        <f t="shared" si="104"/>
        <v>125.125</v>
      </c>
      <c r="J1372" s="4">
        <f t="shared" si="105"/>
        <v>-51.756389073149251</v>
      </c>
    </row>
    <row r="1373" spans="1:10">
      <c r="A1373" t="s">
        <v>2462</v>
      </c>
      <c r="B1373" t="s">
        <v>32</v>
      </c>
      <c r="C1373" s="2">
        <v>31200</v>
      </c>
      <c r="D1373" s="2">
        <v>37900</v>
      </c>
      <c r="E1373" s="2">
        <f t="shared" si="101"/>
        <v>6700</v>
      </c>
      <c r="F1373" s="3">
        <f t="shared" si="102"/>
        <v>0.21474358974358973</v>
      </c>
      <c r="G1373" s="2"/>
      <c r="H1373" s="2">
        <f t="shared" si="103"/>
        <v>456.09085446960796</v>
      </c>
      <c r="I1373" s="2">
        <f t="shared" si="104"/>
        <v>331.625</v>
      </c>
      <c r="J1373" s="4">
        <f t="shared" si="105"/>
        <v>-124.46585446960796</v>
      </c>
    </row>
    <row r="1374" spans="1:10">
      <c r="A1374" t="s">
        <v>2462</v>
      </c>
      <c r="B1374" t="s">
        <v>33</v>
      </c>
      <c r="C1374" s="2">
        <v>31200</v>
      </c>
      <c r="D1374" s="2">
        <v>37900</v>
      </c>
      <c r="E1374" s="2">
        <f t="shared" si="101"/>
        <v>6700</v>
      </c>
      <c r="F1374" s="3">
        <f t="shared" si="102"/>
        <v>0.21474358974358973</v>
      </c>
      <c r="G1374" s="2"/>
      <c r="H1374" s="2">
        <f t="shared" si="103"/>
        <v>456.09085446960796</v>
      </c>
      <c r="I1374" s="2">
        <f t="shared" si="104"/>
        <v>331.625</v>
      </c>
      <c r="J1374" s="4">
        <f t="shared" si="105"/>
        <v>-124.46585446960796</v>
      </c>
    </row>
    <row r="1375" spans="1:10">
      <c r="A1375" t="s">
        <v>2463</v>
      </c>
      <c r="B1375" t="s">
        <v>35</v>
      </c>
      <c r="C1375" s="2">
        <v>8500</v>
      </c>
      <c r="D1375" s="2">
        <v>10300</v>
      </c>
      <c r="E1375" s="2">
        <f t="shared" si="101"/>
        <v>1800</v>
      </c>
      <c r="F1375" s="3">
        <f t="shared" si="102"/>
        <v>0.21176470588235294</v>
      </c>
      <c r="G1375" s="2"/>
      <c r="H1375" s="2">
        <f t="shared" si="103"/>
        <v>124.25552124973294</v>
      </c>
      <c r="I1375" s="2">
        <f t="shared" si="104"/>
        <v>90.125</v>
      </c>
      <c r="J1375" s="4">
        <f t="shared" si="105"/>
        <v>-34.130521249732936</v>
      </c>
    </row>
    <row r="1376" spans="1:10">
      <c r="A1376" t="s">
        <v>2464</v>
      </c>
      <c r="B1376" t="s">
        <v>2465</v>
      </c>
      <c r="C1376" s="2">
        <v>22700</v>
      </c>
      <c r="D1376" s="2">
        <v>27600</v>
      </c>
      <c r="E1376" s="2">
        <f t="shared" si="101"/>
        <v>4900</v>
      </c>
      <c r="F1376" s="3">
        <f t="shared" si="102"/>
        <v>0.21585903083700442</v>
      </c>
      <c r="G1376" s="2"/>
      <c r="H1376" s="2">
        <f t="shared" si="103"/>
        <v>331.835333219875</v>
      </c>
      <c r="I1376" s="2">
        <f t="shared" si="104"/>
        <v>241.5</v>
      </c>
      <c r="J1376" s="4">
        <f t="shared" si="105"/>
        <v>-90.335333219874997</v>
      </c>
    </row>
    <row r="1377" spans="1:10">
      <c r="A1377" t="s">
        <v>2466</v>
      </c>
      <c r="B1377" t="s">
        <v>2467</v>
      </c>
      <c r="C1377" s="2">
        <v>72000</v>
      </c>
      <c r="D1377" s="2">
        <v>149000</v>
      </c>
      <c r="E1377" s="2">
        <f t="shared" ref="E1377:E1440" si="106">D1377-C1377</f>
        <v>77000</v>
      </c>
      <c r="F1377" s="3">
        <f t="shared" ref="F1377:F1440" si="107">IF(OR(C1377=0,ISBLANK(C1377)),"",E1377/C1377)</f>
        <v>1.0694444444444444</v>
      </c>
      <c r="G1377" s="2"/>
      <c r="H1377" s="2">
        <f t="shared" ref="H1377:H1440" si="108">C1377*$H$29/1000</f>
        <v>1052.5173564683259</v>
      </c>
      <c r="I1377" s="2">
        <f t="shared" ref="I1377:I1440" si="109">D1377*$I$30/1000</f>
        <v>1303.75</v>
      </c>
      <c r="J1377" s="4">
        <f t="shared" ref="J1377:J1440" si="110">I1377-H1377</f>
        <v>251.23264353167406</v>
      </c>
    </row>
    <row r="1378" spans="1:10">
      <c r="A1378" t="s">
        <v>2468</v>
      </c>
      <c r="B1378" t="s">
        <v>2469</v>
      </c>
      <c r="C1378" s="2">
        <v>106850</v>
      </c>
      <c r="D1378" s="2">
        <v>196100</v>
      </c>
      <c r="E1378" s="2">
        <f t="shared" si="106"/>
        <v>89250</v>
      </c>
      <c r="F1378" s="3">
        <f t="shared" si="107"/>
        <v>0.83528310715956944</v>
      </c>
      <c r="G1378" s="2"/>
      <c r="H1378" s="2">
        <f t="shared" si="108"/>
        <v>1561.9649935922312</v>
      </c>
      <c r="I1378" s="2">
        <f t="shared" si="109"/>
        <v>1715.875</v>
      </c>
      <c r="J1378" s="4">
        <f t="shared" si="110"/>
        <v>153.91000640776883</v>
      </c>
    </row>
    <row r="1379" spans="1:10">
      <c r="A1379" t="s">
        <v>2470</v>
      </c>
      <c r="B1379" t="s">
        <v>2471</v>
      </c>
      <c r="C1379" s="2">
        <v>42100</v>
      </c>
      <c r="D1379" s="2">
        <v>46800</v>
      </c>
      <c r="E1379" s="2">
        <f t="shared" si="106"/>
        <v>4700</v>
      </c>
      <c r="F1379" s="3">
        <f t="shared" si="107"/>
        <v>0.11163895486935867</v>
      </c>
      <c r="G1379" s="2"/>
      <c r="H1379" s="2">
        <f t="shared" si="108"/>
        <v>615.43028760161849</v>
      </c>
      <c r="I1379" s="2">
        <f t="shared" si="109"/>
        <v>409.5</v>
      </c>
      <c r="J1379" s="4">
        <f t="shared" si="110"/>
        <v>-205.93028760161849</v>
      </c>
    </row>
    <row r="1380" spans="1:10">
      <c r="A1380" t="s">
        <v>2472</v>
      </c>
      <c r="B1380" t="s">
        <v>2473</v>
      </c>
      <c r="C1380" s="2">
        <v>14500</v>
      </c>
      <c r="D1380" s="2">
        <v>400</v>
      </c>
      <c r="E1380" s="2">
        <f t="shared" si="106"/>
        <v>-14100</v>
      </c>
      <c r="F1380" s="3">
        <f t="shared" si="107"/>
        <v>-0.97241379310344822</v>
      </c>
      <c r="G1380" s="2"/>
      <c r="H1380" s="2">
        <f t="shared" si="108"/>
        <v>211.96530095542676</v>
      </c>
      <c r="I1380" s="2">
        <f t="shared" si="109"/>
        <v>3.5</v>
      </c>
      <c r="J1380" s="4">
        <f t="shared" si="110"/>
        <v>-208.46530095542676</v>
      </c>
    </row>
    <row r="1381" spans="1:10">
      <c r="A1381" t="s">
        <v>2474</v>
      </c>
      <c r="B1381" t="s">
        <v>2475</v>
      </c>
      <c r="C1381" s="2">
        <v>9600</v>
      </c>
      <c r="D1381" s="2">
        <v>13400</v>
      </c>
      <c r="E1381" s="2">
        <f t="shared" si="106"/>
        <v>3800</v>
      </c>
      <c r="F1381" s="3">
        <f t="shared" si="107"/>
        <v>0.39583333333333331</v>
      </c>
      <c r="G1381" s="2"/>
      <c r="H1381" s="2">
        <f t="shared" si="108"/>
        <v>140.33564752911013</v>
      </c>
      <c r="I1381" s="2">
        <f t="shared" si="109"/>
        <v>117.25</v>
      </c>
      <c r="J1381" s="4">
        <f t="shared" si="110"/>
        <v>-23.085647529110133</v>
      </c>
    </row>
    <row r="1382" spans="1:10">
      <c r="A1382" t="s">
        <v>2476</v>
      </c>
      <c r="B1382" t="s">
        <v>2477</v>
      </c>
      <c r="C1382" s="2">
        <v>41500</v>
      </c>
      <c r="D1382" s="2">
        <v>51800</v>
      </c>
      <c r="E1382" s="2">
        <f t="shared" si="106"/>
        <v>10300</v>
      </c>
      <c r="F1382" s="3">
        <f t="shared" si="107"/>
        <v>0.24819277108433735</v>
      </c>
      <c r="G1382" s="2"/>
      <c r="H1382" s="2">
        <f t="shared" si="108"/>
        <v>606.65930963104904</v>
      </c>
      <c r="I1382" s="2">
        <f t="shared" si="109"/>
        <v>453.25</v>
      </c>
      <c r="J1382" s="4">
        <f t="shared" si="110"/>
        <v>-153.40930963104904</v>
      </c>
    </row>
    <row r="1383" spans="1:10">
      <c r="A1383" t="s">
        <v>2478</v>
      </c>
      <c r="B1383" t="s">
        <v>2479</v>
      </c>
      <c r="C1383" s="2">
        <v>123450</v>
      </c>
      <c r="D1383" s="2">
        <v>234900</v>
      </c>
      <c r="E1383" s="2">
        <f t="shared" si="106"/>
        <v>111450</v>
      </c>
      <c r="F1383" s="3">
        <f t="shared" si="107"/>
        <v>0.9027946537059538</v>
      </c>
      <c r="G1383" s="2"/>
      <c r="H1383" s="2">
        <f t="shared" si="108"/>
        <v>1804.6287174446506</v>
      </c>
      <c r="I1383" s="2">
        <f t="shared" si="109"/>
        <v>2055.375</v>
      </c>
      <c r="J1383" s="4">
        <f t="shared" si="110"/>
        <v>250.74628255534935</v>
      </c>
    </row>
    <row r="1384" spans="1:10">
      <c r="A1384" t="s">
        <v>2480</v>
      </c>
      <c r="B1384" t="s">
        <v>2481</v>
      </c>
      <c r="C1384" s="2">
        <v>62850</v>
      </c>
      <c r="D1384" s="2">
        <v>169300</v>
      </c>
      <c r="E1384" s="2">
        <f t="shared" si="106"/>
        <v>106450</v>
      </c>
      <c r="F1384" s="3">
        <f t="shared" si="107"/>
        <v>1.6937151949085123</v>
      </c>
      <c r="G1384" s="2"/>
      <c r="H1384" s="2">
        <f t="shared" si="108"/>
        <v>918.75994241714295</v>
      </c>
      <c r="I1384" s="2">
        <f t="shared" si="109"/>
        <v>1481.375</v>
      </c>
      <c r="J1384" s="4">
        <f t="shared" si="110"/>
        <v>562.61505758285705</v>
      </c>
    </row>
    <row r="1385" spans="1:10">
      <c r="A1385" t="s">
        <v>2482</v>
      </c>
      <c r="B1385" t="s">
        <v>2483</v>
      </c>
      <c r="C1385" s="2">
        <v>168750</v>
      </c>
      <c r="D1385" s="2">
        <v>315800</v>
      </c>
      <c r="E1385" s="2">
        <f t="shared" si="106"/>
        <v>147050</v>
      </c>
      <c r="F1385" s="3">
        <f t="shared" si="107"/>
        <v>0.87140740740740741</v>
      </c>
      <c r="G1385" s="2"/>
      <c r="H1385" s="2">
        <f t="shared" si="108"/>
        <v>2466.837554222639</v>
      </c>
      <c r="I1385" s="2">
        <f t="shared" si="109"/>
        <v>2763.25</v>
      </c>
      <c r="J1385" s="4">
        <f t="shared" si="110"/>
        <v>296.41244577736097</v>
      </c>
    </row>
    <row r="1386" spans="1:10">
      <c r="A1386" t="s">
        <v>2484</v>
      </c>
      <c r="B1386" t="s">
        <v>2485</v>
      </c>
      <c r="C1386" s="2">
        <v>245600</v>
      </c>
      <c r="D1386" s="2">
        <v>640000</v>
      </c>
      <c r="E1386" s="2">
        <f t="shared" si="106"/>
        <v>394400</v>
      </c>
      <c r="F1386" s="3">
        <f t="shared" si="107"/>
        <v>1.6058631921824105</v>
      </c>
      <c r="G1386" s="2"/>
      <c r="H1386" s="2">
        <f t="shared" si="108"/>
        <v>3590.253649286401</v>
      </c>
      <c r="I1386" s="2">
        <f t="shared" si="109"/>
        <v>5600</v>
      </c>
      <c r="J1386" s="4">
        <f t="shared" si="110"/>
        <v>2009.746350713599</v>
      </c>
    </row>
    <row r="1387" spans="1:10">
      <c r="A1387" t="s">
        <v>2486</v>
      </c>
      <c r="B1387" t="s">
        <v>2315</v>
      </c>
      <c r="C1387" s="2">
        <v>337700</v>
      </c>
      <c r="D1387" s="2">
        <v>549300</v>
      </c>
      <c r="E1387" s="2">
        <f t="shared" si="106"/>
        <v>211600</v>
      </c>
      <c r="F1387" s="3">
        <f t="shared" si="107"/>
        <v>0.62659164939295231</v>
      </c>
      <c r="G1387" s="2"/>
      <c r="H1387" s="2">
        <f t="shared" si="108"/>
        <v>4936.5987677688008</v>
      </c>
      <c r="I1387" s="2">
        <f t="shared" si="109"/>
        <v>4806.375</v>
      </c>
      <c r="J1387" s="4">
        <f t="shared" si="110"/>
        <v>-130.22376776880083</v>
      </c>
    </row>
    <row r="1388" spans="1:10">
      <c r="A1388" t="s">
        <v>2487</v>
      </c>
      <c r="B1388" t="s">
        <v>2488</v>
      </c>
      <c r="C1388" s="2">
        <v>108600</v>
      </c>
      <c r="D1388" s="2">
        <v>102800</v>
      </c>
      <c r="E1388" s="2">
        <f t="shared" si="106"/>
        <v>-5800</v>
      </c>
      <c r="F1388" s="3">
        <f t="shared" si="107"/>
        <v>-5.3406998158379376E-2</v>
      </c>
      <c r="G1388" s="2"/>
      <c r="H1388" s="2">
        <f t="shared" si="108"/>
        <v>1587.5470126730586</v>
      </c>
      <c r="I1388" s="2">
        <f t="shared" si="109"/>
        <v>899.5</v>
      </c>
      <c r="J1388" s="4">
        <f t="shared" si="110"/>
        <v>-688.04701267305859</v>
      </c>
    </row>
    <row r="1389" spans="1:10">
      <c r="A1389" t="s">
        <v>2489</v>
      </c>
      <c r="C1389" s="2">
        <v>5500</v>
      </c>
      <c r="D1389" s="2"/>
      <c r="E1389" s="2">
        <f t="shared" si="106"/>
        <v>-5500</v>
      </c>
      <c r="F1389" s="3">
        <f t="shared" si="107"/>
        <v>-1</v>
      </c>
      <c r="G1389" s="2"/>
      <c r="H1389" s="2">
        <f t="shared" si="108"/>
        <v>80.400631396886013</v>
      </c>
      <c r="I1389" s="2">
        <f t="shared" si="109"/>
        <v>0</v>
      </c>
      <c r="J1389" s="4">
        <f t="shared" si="110"/>
        <v>-80.400631396886013</v>
      </c>
    </row>
    <row r="1390" spans="1:10">
      <c r="A1390" t="s">
        <v>2490</v>
      </c>
      <c r="B1390" t="s">
        <v>2491</v>
      </c>
      <c r="C1390" s="2">
        <v>108490</v>
      </c>
      <c r="D1390" s="2">
        <v>206100</v>
      </c>
      <c r="E1390" s="2">
        <f t="shared" si="106"/>
        <v>97610</v>
      </c>
      <c r="F1390" s="3">
        <f t="shared" si="107"/>
        <v>0.89971425937874461</v>
      </c>
      <c r="G1390" s="2"/>
      <c r="H1390" s="2">
        <f t="shared" si="108"/>
        <v>1585.9390000451208</v>
      </c>
      <c r="I1390" s="2">
        <f t="shared" si="109"/>
        <v>1803.375</v>
      </c>
      <c r="J1390" s="4">
        <f t="shared" si="110"/>
        <v>217.43599995487921</v>
      </c>
    </row>
    <row r="1391" spans="1:10">
      <c r="A1391" t="s">
        <v>2492</v>
      </c>
      <c r="B1391" t="s">
        <v>2488</v>
      </c>
      <c r="C1391" s="2">
        <v>128500</v>
      </c>
      <c r="D1391" s="2">
        <v>126200</v>
      </c>
      <c r="E1391" s="2">
        <f t="shared" si="106"/>
        <v>-2300</v>
      </c>
      <c r="F1391" s="3">
        <f t="shared" si="107"/>
        <v>-1.7898832684824902E-2</v>
      </c>
      <c r="G1391" s="2"/>
      <c r="H1391" s="2">
        <f t="shared" si="108"/>
        <v>1878.4511153636097</v>
      </c>
      <c r="I1391" s="2">
        <f t="shared" si="109"/>
        <v>1104.25</v>
      </c>
      <c r="J1391" s="4">
        <f t="shared" si="110"/>
        <v>-774.20111536360969</v>
      </c>
    </row>
    <row r="1392" spans="1:10">
      <c r="A1392" t="s">
        <v>2493</v>
      </c>
      <c r="B1392" t="s">
        <v>2494</v>
      </c>
      <c r="C1392" s="2">
        <v>47600</v>
      </c>
      <c r="D1392" s="2">
        <v>51200</v>
      </c>
      <c r="E1392" s="2">
        <f t="shared" si="106"/>
        <v>3600</v>
      </c>
      <c r="F1392" s="3">
        <f t="shared" si="107"/>
        <v>7.5630252100840331E-2</v>
      </c>
      <c r="G1392" s="2"/>
      <c r="H1392" s="2">
        <f t="shared" si="108"/>
        <v>695.83091899850444</v>
      </c>
      <c r="I1392" s="2">
        <f t="shared" si="109"/>
        <v>448</v>
      </c>
      <c r="J1392" s="4">
        <f t="shared" si="110"/>
        <v>-247.83091899850444</v>
      </c>
    </row>
    <row r="1393" spans="1:10">
      <c r="A1393" t="s">
        <v>2495</v>
      </c>
      <c r="B1393" t="s">
        <v>2496</v>
      </c>
      <c r="C1393" s="2">
        <v>245550</v>
      </c>
      <c r="D1393" s="2">
        <v>428800</v>
      </c>
      <c r="E1393" s="2">
        <f t="shared" si="106"/>
        <v>183250</v>
      </c>
      <c r="F1393" s="3">
        <f t="shared" si="107"/>
        <v>0.74628385257585017</v>
      </c>
      <c r="G1393" s="2"/>
      <c r="H1393" s="2">
        <f t="shared" si="108"/>
        <v>3589.5227344555201</v>
      </c>
      <c r="I1393" s="2">
        <f t="shared" si="109"/>
        <v>3752</v>
      </c>
      <c r="J1393" s="4">
        <f t="shared" si="110"/>
        <v>162.47726554447991</v>
      </c>
    </row>
    <row r="1394" spans="1:10">
      <c r="A1394" t="s">
        <v>2497</v>
      </c>
      <c r="B1394" t="s">
        <v>2498</v>
      </c>
      <c r="C1394" s="2">
        <v>101750</v>
      </c>
      <c r="D1394" s="2">
        <v>170300</v>
      </c>
      <c r="E1394" s="2">
        <f t="shared" si="106"/>
        <v>68550</v>
      </c>
      <c r="F1394" s="3">
        <f t="shared" si="107"/>
        <v>0.67371007371007374</v>
      </c>
      <c r="G1394" s="2"/>
      <c r="H1394" s="2">
        <f t="shared" si="108"/>
        <v>1487.4116808423912</v>
      </c>
      <c r="I1394" s="2">
        <f t="shared" si="109"/>
        <v>1490.125</v>
      </c>
      <c r="J1394" s="4">
        <f t="shared" si="110"/>
        <v>2.7133191576087938</v>
      </c>
    </row>
    <row r="1395" spans="1:10">
      <c r="A1395" t="s">
        <v>2499</v>
      </c>
      <c r="B1395" t="s">
        <v>2500</v>
      </c>
      <c r="C1395" s="2">
        <v>0</v>
      </c>
      <c r="D1395" s="2">
        <v>0</v>
      </c>
      <c r="E1395" s="2">
        <f t="shared" si="106"/>
        <v>0</v>
      </c>
      <c r="F1395" s="3" t="str">
        <f t="shared" si="107"/>
        <v/>
      </c>
      <c r="G1395" s="2"/>
      <c r="H1395" s="2">
        <f t="shared" si="108"/>
        <v>0</v>
      </c>
      <c r="I1395" s="2">
        <f t="shared" si="109"/>
        <v>0</v>
      </c>
      <c r="J1395" s="4">
        <f t="shared" si="110"/>
        <v>0</v>
      </c>
    </row>
    <row r="1396" spans="1:10">
      <c r="A1396" t="s">
        <v>2501</v>
      </c>
      <c r="B1396" t="s">
        <v>2502</v>
      </c>
      <c r="C1396" s="2">
        <v>205700</v>
      </c>
      <c r="D1396" s="2">
        <v>360200</v>
      </c>
      <c r="E1396" s="2">
        <f t="shared" si="106"/>
        <v>154500</v>
      </c>
      <c r="F1396" s="3">
        <f t="shared" si="107"/>
        <v>0.75109382596013607</v>
      </c>
      <c r="G1396" s="2"/>
      <c r="H1396" s="2">
        <f t="shared" si="108"/>
        <v>3006.983614243537</v>
      </c>
      <c r="I1396" s="2">
        <f t="shared" si="109"/>
        <v>3151.75</v>
      </c>
      <c r="J1396" s="4">
        <f t="shared" si="110"/>
        <v>144.76638575646302</v>
      </c>
    </row>
    <row r="1397" spans="1:10">
      <c r="A1397" t="s">
        <v>2503</v>
      </c>
      <c r="B1397" t="s">
        <v>2504</v>
      </c>
      <c r="C1397" s="2">
        <v>388400</v>
      </c>
      <c r="D1397" s="2">
        <v>644800</v>
      </c>
      <c r="E1397" s="2">
        <f t="shared" si="106"/>
        <v>256400</v>
      </c>
      <c r="F1397" s="3">
        <f t="shared" si="107"/>
        <v>0.6601441812564367</v>
      </c>
      <c r="G1397" s="2"/>
      <c r="H1397" s="2">
        <f t="shared" si="108"/>
        <v>5677.7464062819145</v>
      </c>
      <c r="I1397" s="2">
        <f t="shared" si="109"/>
        <v>5642</v>
      </c>
      <c r="J1397" s="4">
        <f t="shared" si="110"/>
        <v>-35.74640628191446</v>
      </c>
    </row>
    <row r="1398" spans="1:10">
      <c r="A1398" t="s">
        <v>2505</v>
      </c>
      <c r="B1398" t="s">
        <v>2506</v>
      </c>
      <c r="C1398" s="2">
        <v>139000</v>
      </c>
      <c r="D1398" s="2">
        <v>142300</v>
      </c>
      <c r="E1398" s="2">
        <f t="shared" si="106"/>
        <v>3300</v>
      </c>
      <c r="F1398" s="3">
        <f t="shared" si="107"/>
        <v>2.3741007194244605E-2</v>
      </c>
      <c r="G1398" s="2"/>
      <c r="H1398" s="2">
        <f t="shared" si="108"/>
        <v>2031.943229848574</v>
      </c>
      <c r="I1398" s="2">
        <f t="shared" si="109"/>
        <v>1245.125</v>
      </c>
      <c r="J1398" s="4">
        <f t="shared" si="110"/>
        <v>-786.81822984857399</v>
      </c>
    </row>
    <row r="1399" spans="1:10">
      <c r="A1399" t="s">
        <v>2507</v>
      </c>
      <c r="B1399" t="s">
        <v>2508</v>
      </c>
      <c r="C1399" s="2">
        <v>244000</v>
      </c>
      <c r="D1399" s="2">
        <v>254000</v>
      </c>
      <c r="E1399" s="2">
        <f t="shared" si="106"/>
        <v>10000</v>
      </c>
      <c r="F1399" s="3">
        <f t="shared" si="107"/>
        <v>4.0983606557377046E-2</v>
      </c>
      <c r="G1399" s="2"/>
      <c r="H1399" s="2">
        <f t="shared" si="108"/>
        <v>3566.8643746982161</v>
      </c>
      <c r="I1399" s="2">
        <f t="shared" si="109"/>
        <v>2222.5</v>
      </c>
      <c r="J1399" s="4">
        <f t="shared" si="110"/>
        <v>-1344.3643746982161</v>
      </c>
    </row>
    <row r="1400" spans="1:10">
      <c r="A1400" t="s">
        <v>2509</v>
      </c>
      <c r="B1400" t="s">
        <v>2510</v>
      </c>
      <c r="C1400" s="2">
        <v>408600</v>
      </c>
      <c r="D1400" s="2">
        <v>799400</v>
      </c>
      <c r="E1400" s="2">
        <f t="shared" si="106"/>
        <v>390800</v>
      </c>
      <c r="F1400" s="3">
        <f t="shared" si="107"/>
        <v>0.95643661282427805</v>
      </c>
      <c r="G1400" s="2"/>
      <c r="H1400" s="2">
        <f t="shared" si="108"/>
        <v>5973.0359979577506</v>
      </c>
      <c r="I1400" s="2">
        <f t="shared" si="109"/>
        <v>6994.75</v>
      </c>
      <c r="J1400" s="4">
        <f t="shared" si="110"/>
        <v>1021.7140020422494</v>
      </c>
    </row>
    <row r="1401" spans="1:10">
      <c r="A1401" t="s">
        <v>2511</v>
      </c>
      <c r="B1401" t="s">
        <v>2512</v>
      </c>
      <c r="C1401" s="2">
        <v>420550</v>
      </c>
      <c r="D1401" s="2">
        <v>764800</v>
      </c>
      <c r="E1401" s="2">
        <f t="shared" si="106"/>
        <v>344250</v>
      </c>
      <c r="F1401" s="3">
        <f t="shared" si="107"/>
        <v>0.81857091903459755</v>
      </c>
      <c r="G1401" s="2"/>
      <c r="H1401" s="2">
        <f t="shared" si="108"/>
        <v>6147.7246425382573</v>
      </c>
      <c r="I1401" s="2">
        <f t="shared" si="109"/>
        <v>6692</v>
      </c>
      <c r="J1401" s="4">
        <f t="shared" si="110"/>
        <v>544.27535746174271</v>
      </c>
    </row>
    <row r="1402" spans="1:10">
      <c r="A1402" t="s">
        <v>2513</v>
      </c>
      <c r="B1402" t="s">
        <v>2512</v>
      </c>
      <c r="C1402" s="2">
        <v>0</v>
      </c>
      <c r="D1402" s="2">
        <v>0</v>
      </c>
      <c r="E1402" s="2">
        <f t="shared" si="106"/>
        <v>0</v>
      </c>
      <c r="F1402" s="3" t="str">
        <f t="shared" si="107"/>
        <v/>
      </c>
      <c r="G1402" s="2"/>
      <c r="H1402" s="2">
        <f t="shared" si="108"/>
        <v>0</v>
      </c>
      <c r="I1402" s="2">
        <f t="shared" si="109"/>
        <v>0</v>
      </c>
      <c r="J1402" s="4">
        <f t="shared" si="110"/>
        <v>0</v>
      </c>
    </row>
    <row r="1403" spans="1:10">
      <c r="A1403" t="s">
        <v>2514</v>
      </c>
      <c r="B1403" t="s">
        <v>1623</v>
      </c>
      <c r="C1403" s="2">
        <v>151200</v>
      </c>
      <c r="D1403" s="2">
        <v>84600</v>
      </c>
      <c r="E1403" s="2">
        <f t="shared" si="106"/>
        <v>-66600</v>
      </c>
      <c r="F1403" s="3">
        <f t="shared" si="107"/>
        <v>-0.44047619047619047</v>
      </c>
      <c r="G1403" s="2"/>
      <c r="H1403" s="2">
        <f t="shared" si="108"/>
        <v>2210.2864485834848</v>
      </c>
      <c r="I1403" s="2">
        <f t="shared" si="109"/>
        <v>740.25</v>
      </c>
      <c r="J1403" s="4">
        <f t="shared" si="110"/>
        <v>-1470.0364485834848</v>
      </c>
    </row>
    <row r="1404" spans="1:10">
      <c r="A1404" t="s">
        <v>2515</v>
      </c>
      <c r="B1404" t="s">
        <v>2516</v>
      </c>
      <c r="C1404" s="2">
        <v>79300</v>
      </c>
      <c r="D1404" s="2">
        <v>85100</v>
      </c>
      <c r="E1404" s="2">
        <f t="shared" si="106"/>
        <v>5800</v>
      </c>
      <c r="F1404" s="3">
        <f t="shared" si="107"/>
        <v>7.3139974779319036E-2</v>
      </c>
      <c r="G1404" s="2"/>
      <c r="H1404" s="2">
        <f t="shared" si="108"/>
        <v>1159.2309217769202</v>
      </c>
      <c r="I1404" s="2">
        <f t="shared" si="109"/>
        <v>744.625</v>
      </c>
      <c r="J1404" s="4">
        <f t="shared" si="110"/>
        <v>-414.60592177692024</v>
      </c>
    </row>
    <row r="1405" spans="1:10">
      <c r="A1405" t="s">
        <v>2517</v>
      </c>
      <c r="B1405" t="s">
        <v>2518</v>
      </c>
      <c r="C1405" s="2">
        <v>53600</v>
      </c>
      <c r="D1405" s="2">
        <v>61500</v>
      </c>
      <c r="E1405" s="2">
        <f t="shared" si="106"/>
        <v>7900</v>
      </c>
      <c r="F1405" s="3">
        <f t="shared" si="107"/>
        <v>0.14738805970149255</v>
      </c>
      <c r="G1405" s="2"/>
      <c r="H1405" s="2">
        <f t="shared" si="108"/>
        <v>783.54069870419823</v>
      </c>
      <c r="I1405" s="2">
        <f t="shared" si="109"/>
        <v>538.125</v>
      </c>
      <c r="J1405" s="4">
        <f t="shared" si="110"/>
        <v>-245.41569870419823</v>
      </c>
    </row>
    <row r="1406" spans="1:10">
      <c r="A1406" t="s">
        <v>2519</v>
      </c>
      <c r="B1406" t="s">
        <v>1623</v>
      </c>
      <c r="C1406" s="2">
        <v>8100</v>
      </c>
      <c r="D1406" s="2">
        <v>1900</v>
      </c>
      <c r="E1406" s="2">
        <f t="shared" si="106"/>
        <v>-6200</v>
      </c>
      <c r="F1406" s="3">
        <f t="shared" si="107"/>
        <v>-0.76543209876543206</v>
      </c>
      <c r="G1406" s="2"/>
      <c r="H1406" s="2">
        <f t="shared" si="108"/>
        <v>118.40820260268669</v>
      </c>
      <c r="I1406" s="2">
        <f t="shared" si="109"/>
        <v>16.625</v>
      </c>
      <c r="J1406" s="4">
        <f t="shared" si="110"/>
        <v>-101.78320260268669</v>
      </c>
    </row>
    <row r="1407" spans="1:10">
      <c r="A1407" t="s">
        <v>2520</v>
      </c>
      <c r="B1407" t="s">
        <v>294</v>
      </c>
      <c r="C1407" s="2">
        <v>0</v>
      </c>
      <c r="D1407" s="2">
        <v>0</v>
      </c>
      <c r="E1407" s="2">
        <f t="shared" si="106"/>
        <v>0</v>
      </c>
      <c r="F1407" s="3" t="str">
        <f t="shared" si="107"/>
        <v/>
      </c>
      <c r="G1407" s="2"/>
      <c r="H1407" s="2">
        <f t="shared" si="108"/>
        <v>0</v>
      </c>
      <c r="I1407" s="2">
        <f t="shared" si="109"/>
        <v>0</v>
      </c>
      <c r="J1407" s="4">
        <f t="shared" si="110"/>
        <v>0</v>
      </c>
    </row>
    <row r="1408" spans="1:10">
      <c r="A1408" t="s">
        <v>2521</v>
      </c>
      <c r="B1408" t="s">
        <v>294</v>
      </c>
      <c r="C1408" s="2">
        <v>0</v>
      </c>
      <c r="D1408" s="2">
        <v>0</v>
      </c>
      <c r="E1408" s="2">
        <f t="shared" si="106"/>
        <v>0</v>
      </c>
      <c r="F1408" s="3" t="str">
        <f t="shared" si="107"/>
        <v/>
      </c>
      <c r="G1408" s="2"/>
      <c r="H1408" s="2">
        <f t="shared" si="108"/>
        <v>0</v>
      </c>
      <c r="I1408" s="2">
        <f t="shared" si="109"/>
        <v>0</v>
      </c>
      <c r="J1408" s="4">
        <f t="shared" si="110"/>
        <v>0</v>
      </c>
    </row>
    <row r="1409" spans="1:10">
      <c r="A1409" t="s">
        <v>2522</v>
      </c>
      <c r="B1409" t="s">
        <v>2523</v>
      </c>
      <c r="C1409" s="2">
        <v>222150</v>
      </c>
      <c r="D1409" s="2">
        <v>378100</v>
      </c>
      <c r="E1409" s="2">
        <f t="shared" si="106"/>
        <v>155950</v>
      </c>
      <c r="F1409" s="3">
        <f t="shared" si="107"/>
        <v>0.70200315102408284</v>
      </c>
      <c r="G1409" s="2"/>
      <c r="H1409" s="2">
        <f t="shared" si="108"/>
        <v>3247.4545936033142</v>
      </c>
      <c r="I1409" s="2">
        <f t="shared" si="109"/>
        <v>3308.375</v>
      </c>
      <c r="J1409" s="4">
        <f t="shared" si="110"/>
        <v>60.920406396685848</v>
      </c>
    </row>
    <row r="1410" spans="1:10">
      <c r="A1410" t="s">
        <v>2524</v>
      </c>
      <c r="B1410" t="s">
        <v>2525</v>
      </c>
      <c r="C1410" s="2">
        <v>354390</v>
      </c>
      <c r="D1410" s="2">
        <v>673200</v>
      </c>
      <c r="E1410" s="2">
        <f t="shared" si="106"/>
        <v>318810</v>
      </c>
      <c r="F1410" s="3">
        <f t="shared" si="107"/>
        <v>0.89960213324303728</v>
      </c>
      <c r="G1410" s="2"/>
      <c r="H1410" s="2">
        <f t="shared" si="108"/>
        <v>5180.578138316806</v>
      </c>
      <c r="I1410" s="2">
        <f t="shared" si="109"/>
        <v>5890.5</v>
      </c>
      <c r="J1410" s="4">
        <f t="shared" si="110"/>
        <v>709.92186168319404</v>
      </c>
    </row>
    <row r="1411" spans="1:10">
      <c r="A1411" t="s">
        <v>2526</v>
      </c>
      <c r="B1411" t="s">
        <v>1639</v>
      </c>
      <c r="C1411" s="2">
        <v>139450</v>
      </c>
      <c r="D1411" s="2">
        <v>280100</v>
      </c>
      <c r="E1411" s="2">
        <f t="shared" si="106"/>
        <v>140650</v>
      </c>
      <c r="F1411" s="3">
        <f t="shared" si="107"/>
        <v>1.0086052348512011</v>
      </c>
      <c r="G1411" s="2"/>
      <c r="H1411" s="2">
        <f t="shared" si="108"/>
        <v>2038.5214633265009</v>
      </c>
      <c r="I1411" s="2">
        <f t="shared" si="109"/>
        <v>2450.875</v>
      </c>
      <c r="J1411" s="4">
        <f t="shared" si="110"/>
        <v>412.35353667349909</v>
      </c>
    </row>
    <row r="1412" spans="1:10">
      <c r="A1412" t="s">
        <v>2527</v>
      </c>
      <c r="B1412" t="s">
        <v>2528</v>
      </c>
      <c r="C1412" s="2">
        <v>125550</v>
      </c>
      <c r="D1412" s="2">
        <v>239700</v>
      </c>
      <c r="E1412" s="2">
        <f t="shared" si="106"/>
        <v>114150</v>
      </c>
      <c r="F1412" s="3">
        <f t="shared" si="107"/>
        <v>0.9091995221027479</v>
      </c>
      <c r="G1412" s="2"/>
      <c r="H1412" s="2">
        <f t="shared" si="108"/>
        <v>1835.3271403416434</v>
      </c>
      <c r="I1412" s="2">
        <f t="shared" si="109"/>
        <v>2097.375</v>
      </c>
      <c r="J1412" s="4">
        <f t="shared" si="110"/>
        <v>262.04785965835663</v>
      </c>
    </row>
    <row r="1413" spans="1:10">
      <c r="A1413" t="s">
        <v>2529</v>
      </c>
      <c r="B1413" t="s">
        <v>2530</v>
      </c>
      <c r="C1413" s="2">
        <v>112450</v>
      </c>
      <c r="D1413" s="2">
        <v>222600</v>
      </c>
      <c r="E1413" s="2">
        <f t="shared" si="106"/>
        <v>110150</v>
      </c>
      <c r="F1413" s="3">
        <f t="shared" si="107"/>
        <v>0.97954646509559806</v>
      </c>
      <c r="G1413" s="2"/>
      <c r="H1413" s="2">
        <f t="shared" si="108"/>
        <v>1643.8274546508787</v>
      </c>
      <c r="I1413" s="2">
        <f t="shared" si="109"/>
        <v>1947.75</v>
      </c>
      <c r="J1413" s="4">
        <f t="shared" si="110"/>
        <v>303.92254534912126</v>
      </c>
    </row>
    <row r="1414" spans="1:10">
      <c r="A1414" t="s">
        <v>2531</v>
      </c>
      <c r="B1414" t="s">
        <v>2532</v>
      </c>
      <c r="C1414" s="2">
        <v>192800</v>
      </c>
      <c r="D1414" s="2">
        <v>405300</v>
      </c>
      <c r="E1414" s="2">
        <f t="shared" si="106"/>
        <v>212500</v>
      </c>
      <c r="F1414" s="3">
        <f t="shared" si="107"/>
        <v>1.1021784232365146</v>
      </c>
      <c r="G1414" s="2"/>
      <c r="H1414" s="2">
        <f t="shared" si="108"/>
        <v>2818.4075878762951</v>
      </c>
      <c r="I1414" s="2">
        <f t="shared" si="109"/>
        <v>3546.375</v>
      </c>
      <c r="J1414" s="4">
        <f t="shared" si="110"/>
        <v>727.96741212370489</v>
      </c>
    </row>
    <row r="1415" spans="1:10">
      <c r="A1415" t="s">
        <v>2533</v>
      </c>
      <c r="B1415" t="s">
        <v>2534</v>
      </c>
      <c r="C1415" s="2">
        <v>117250</v>
      </c>
      <c r="D1415" s="2">
        <v>242800</v>
      </c>
      <c r="E1415" s="2">
        <f t="shared" si="106"/>
        <v>125550</v>
      </c>
      <c r="F1415" s="3">
        <f t="shared" si="107"/>
        <v>1.0707889125799575</v>
      </c>
      <c r="G1415" s="2"/>
      <c r="H1415" s="2">
        <f t="shared" si="108"/>
        <v>1713.9952784154339</v>
      </c>
      <c r="I1415" s="2">
        <f t="shared" si="109"/>
        <v>2124.5</v>
      </c>
      <c r="J1415" s="4">
        <f t="shared" si="110"/>
        <v>410.50472158456614</v>
      </c>
    </row>
    <row r="1416" spans="1:10">
      <c r="A1416" t="s">
        <v>2535</v>
      </c>
      <c r="B1416" t="s">
        <v>2536</v>
      </c>
      <c r="C1416" s="2">
        <v>432400</v>
      </c>
      <c r="D1416" s="2">
        <v>814300</v>
      </c>
      <c r="E1416" s="2">
        <f t="shared" si="106"/>
        <v>381900</v>
      </c>
      <c r="F1416" s="3">
        <f t="shared" si="107"/>
        <v>0.88320999074930617</v>
      </c>
      <c r="G1416" s="2"/>
      <c r="H1416" s="2">
        <f t="shared" si="108"/>
        <v>6320.9514574570021</v>
      </c>
      <c r="I1416" s="2">
        <f t="shared" si="109"/>
        <v>7125.125</v>
      </c>
      <c r="J1416" s="4">
        <f t="shared" si="110"/>
        <v>804.17354254299789</v>
      </c>
    </row>
    <row r="1417" spans="1:10">
      <c r="A1417" t="s">
        <v>2537</v>
      </c>
      <c r="B1417" t="s">
        <v>2538</v>
      </c>
      <c r="C1417" s="2">
        <v>149500</v>
      </c>
      <c r="D1417" s="2">
        <v>299900</v>
      </c>
      <c r="E1417" s="2">
        <f t="shared" si="106"/>
        <v>150400</v>
      </c>
      <c r="F1417" s="3">
        <f t="shared" si="107"/>
        <v>1.0060200668896322</v>
      </c>
      <c r="G1417" s="2"/>
      <c r="H1417" s="2">
        <f t="shared" si="108"/>
        <v>2185.4353443335385</v>
      </c>
      <c r="I1417" s="2">
        <f t="shared" si="109"/>
        <v>2624.125</v>
      </c>
      <c r="J1417" s="4">
        <f t="shared" si="110"/>
        <v>438.68965566646148</v>
      </c>
    </row>
    <row r="1418" spans="1:10">
      <c r="A1418" t="s">
        <v>2539</v>
      </c>
      <c r="B1418" t="s">
        <v>2540</v>
      </c>
      <c r="C1418" s="2">
        <v>150150</v>
      </c>
      <c r="D1418" s="2">
        <v>303800</v>
      </c>
      <c r="E1418" s="2">
        <f t="shared" si="106"/>
        <v>153650</v>
      </c>
      <c r="F1418" s="3">
        <f t="shared" si="107"/>
        <v>1.0233100233100234</v>
      </c>
      <c r="G1418" s="2"/>
      <c r="H1418" s="2">
        <f t="shared" si="108"/>
        <v>2194.9372371349882</v>
      </c>
      <c r="I1418" s="2">
        <f t="shared" si="109"/>
        <v>2658.25</v>
      </c>
      <c r="J1418" s="4">
        <f t="shared" si="110"/>
        <v>463.31276286501179</v>
      </c>
    </row>
    <row r="1419" spans="1:10">
      <c r="A1419" t="s">
        <v>2541</v>
      </c>
      <c r="B1419" t="s">
        <v>2542</v>
      </c>
      <c r="C1419" s="2">
        <v>121950</v>
      </c>
      <c r="D1419" s="2">
        <v>240200</v>
      </c>
      <c r="E1419" s="2">
        <f t="shared" si="106"/>
        <v>118250</v>
      </c>
      <c r="F1419" s="3">
        <f t="shared" si="107"/>
        <v>0.96965969659696594</v>
      </c>
      <c r="G1419" s="2"/>
      <c r="H1419" s="2">
        <f t="shared" si="108"/>
        <v>1782.7012725182274</v>
      </c>
      <c r="I1419" s="2">
        <f t="shared" si="109"/>
        <v>2101.75</v>
      </c>
      <c r="J1419" s="4">
        <f t="shared" si="110"/>
        <v>319.04872748177263</v>
      </c>
    </row>
    <row r="1420" spans="1:10">
      <c r="A1420" t="s">
        <v>2543</v>
      </c>
      <c r="B1420" t="s">
        <v>2544</v>
      </c>
      <c r="C1420" s="2">
        <v>84200</v>
      </c>
      <c r="D1420" s="2">
        <v>151200</v>
      </c>
      <c r="E1420" s="2">
        <f t="shared" si="106"/>
        <v>67000</v>
      </c>
      <c r="F1420" s="3">
        <f t="shared" si="107"/>
        <v>0.79572446555819476</v>
      </c>
      <c r="G1420" s="2"/>
      <c r="H1420" s="2">
        <f t="shared" si="108"/>
        <v>1230.860575203237</v>
      </c>
      <c r="I1420" s="2">
        <f t="shared" si="109"/>
        <v>1323</v>
      </c>
      <c r="J1420" s="4">
        <f t="shared" si="110"/>
        <v>92.139424796763024</v>
      </c>
    </row>
    <row r="1421" spans="1:10">
      <c r="A1421" t="s">
        <v>2545</v>
      </c>
      <c r="B1421" t="s">
        <v>2546</v>
      </c>
      <c r="C1421" s="2">
        <v>171650</v>
      </c>
      <c r="D1421" s="2">
        <v>339900</v>
      </c>
      <c r="E1421" s="2">
        <f t="shared" si="106"/>
        <v>168250</v>
      </c>
      <c r="F1421" s="3">
        <f t="shared" si="107"/>
        <v>0.98019225167491986</v>
      </c>
      <c r="G1421" s="2"/>
      <c r="H1421" s="2">
        <f t="shared" si="108"/>
        <v>2509.2306144137247</v>
      </c>
      <c r="I1421" s="2">
        <f t="shared" si="109"/>
        <v>2974.125</v>
      </c>
      <c r="J1421" s="4">
        <f t="shared" si="110"/>
        <v>464.89438558627535</v>
      </c>
    </row>
    <row r="1422" spans="1:10">
      <c r="A1422" t="s">
        <v>2547</v>
      </c>
      <c r="B1422" t="s">
        <v>2548</v>
      </c>
      <c r="C1422" s="2">
        <v>317550</v>
      </c>
      <c r="D1422" s="2">
        <v>728500</v>
      </c>
      <c r="E1422" s="2">
        <f t="shared" si="106"/>
        <v>410950</v>
      </c>
      <c r="F1422" s="3">
        <f t="shared" si="107"/>
        <v>1.2941269091481657</v>
      </c>
      <c r="G1422" s="2"/>
      <c r="H1422" s="2">
        <f t="shared" si="108"/>
        <v>4642.0400909238469</v>
      </c>
      <c r="I1422" s="2">
        <f t="shared" si="109"/>
        <v>6374.375</v>
      </c>
      <c r="J1422" s="4">
        <f t="shared" si="110"/>
        <v>1732.3349090761531</v>
      </c>
    </row>
    <row r="1423" spans="1:10">
      <c r="A1423" t="s">
        <v>2549</v>
      </c>
      <c r="B1423" t="s">
        <v>2550</v>
      </c>
      <c r="C1423" s="2">
        <v>394050</v>
      </c>
      <c r="D1423" s="2">
        <v>712700</v>
      </c>
      <c r="E1423" s="2">
        <f t="shared" si="106"/>
        <v>318650</v>
      </c>
      <c r="F1423" s="3">
        <f t="shared" si="107"/>
        <v>0.80865372414668191</v>
      </c>
      <c r="G1423" s="2"/>
      <c r="H1423" s="2">
        <f t="shared" si="108"/>
        <v>5760.3397821714434</v>
      </c>
      <c r="I1423" s="2">
        <f t="shared" si="109"/>
        <v>6236.125</v>
      </c>
      <c r="J1423" s="4">
        <f t="shared" si="110"/>
        <v>475.7852178285566</v>
      </c>
    </row>
    <row r="1424" spans="1:10">
      <c r="A1424" t="s">
        <v>2551</v>
      </c>
      <c r="B1424" t="s">
        <v>2552</v>
      </c>
      <c r="C1424" s="2">
        <v>71800</v>
      </c>
      <c r="D1424" s="2">
        <v>82500</v>
      </c>
      <c r="E1424" s="2">
        <f t="shared" si="106"/>
        <v>10700</v>
      </c>
      <c r="F1424" s="3">
        <f t="shared" si="107"/>
        <v>0.14902506963788301</v>
      </c>
      <c r="G1424" s="2"/>
      <c r="H1424" s="2">
        <f t="shared" si="108"/>
        <v>1049.5936971448029</v>
      </c>
      <c r="I1424" s="2">
        <f t="shared" si="109"/>
        <v>721.875</v>
      </c>
      <c r="J1424" s="4">
        <f t="shared" si="110"/>
        <v>-327.71869714480295</v>
      </c>
    </row>
    <row r="1425" spans="1:10">
      <c r="A1425" t="s">
        <v>2553</v>
      </c>
      <c r="B1425" t="s">
        <v>2554</v>
      </c>
      <c r="C1425" s="2">
        <v>360000</v>
      </c>
      <c r="D1425" s="2">
        <v>646300</v>
      </c>
      <c r="E1425" s="2">
        <f t="shared" si="106"/>
        <v>286300</v>
      </c>
      <c r="F1425" s="3">
        <f t="shared" si="107"/>
        <v>0.79527777777777775</v>
      </c>
      <c r="G1425" s="2"/>
      <c r="H1425" s="2">
        <f t="shared" si="108"/>
        <v>5262.5867823416302</v>
      </c>
      <c r="I1425" s="2">
        <f t="shared" si="109"/>
        <v>5655.125</v>
      </c>
      <c r="J1425" s="4">
        <f t="shared" si="110"/>
        <v>392.53821765836983</v>
      </c>
    </row>
    <row r="1426" spans="1:10">
      <c r="A1426" t="s">
        <v>2555</v>
      </c>
      <c r="B1426" t="s">
        <v>2556</v>
      </c>
      <c r="C1426" s="2">
        <v>717200</v>
      </c>
      <c r="D1426" s="2">
        <v>1262800</v>
      </c>
      <c r="E1426" s="2">
        <f t="shared" si="106"/>
        <v>545600</v>
      </c>
      <c r="F1426" s="3">
        <f t="shared" si="107"/>
        <v>0.76073619631901845</v>
      </c>
      <c r="G1426" s="2"/>
      <c r="H1426" s="2">
        <f t="shared" si="108"/>
        <v>10484.242334153938</v>
      </c>
      <c r="I1426" s="2">
        <f t="shared" si="109"/>
        <v>11049.5</v>
      </c>
      <c r="J1426" s="4">
        <f t="shared" si="110"/>
        <v>565.25766584606208</v>
      </c>
    </row>
    <row r="1427" spans="1:10">
      <c r="A1427" t="s">
        <v>2557</v>
      </c>
      <c r="B1427" t="s">
        <v>2558</v>
      </c>
      <c r="C1427" s="2">
        <v>364100</v>
      </c>
      <c r="D1427" s="2">
        <v>658800</v>
      </c>
      <c r="E1427" s="2">
        <f t="shared" si="106"/>
        <v>294700</v>
      </c>
      <c r="F1427" s="3">
        <f t="shared" si="107"/>
        <v>0.80939302389453449</v>
      </c>
      <c r="G1427" s="2"/>
      <c r="H1427" s="2">
        <f t="shared" si="108"/>
        <v>5322.5217984738547</v>
      </c>
      <c r="I1427" s="2">
        <f t="shared" si="109"/>
        <v>5764.5</v>
      </c>
      <c r="J1427" s="4">
        <f t="shared" si="110"/>
        <v>441.97820152614531</v>
      </c>
    </row>
    <row r="1428" spans="1:10">
      <c r="A1428" t="s">
        <v>2559</v>
      </c>
      <c r="B1428" t="s">
        <v>2560</v>
      </c>
      <c r="C1428" s="2">
        <v>204950</v>
      </c>
      <c r="D1428" s="2">
        <v>362900</v>
      </c>
      <c r="E1428" s="2">
        <f t="shared" si="106"/>
        <v>157950</v>
      </c>
      <c r="F1428" s="3">
        <f t="shared" si="107"/>
        <v>0.7706757745791657</v>
      </c>
      <c r="G1428" s="2"/>
      <c r="H1428" s="2">
        <f t="shared" si="108"/>
        <v>2996.019891780325</v>
      </c>
      <c r="I1428" s="2">
        <f t="shared" si="109"/>
        <v>3175.375</v>
      </c>
      <c r="J1428" s="4">
        <f t="shared" si="110"/>
        <v>179.355108219675</v>
      </c>
    </row>
    <row r="1429" spans="1:10">
      <c r="A1429" t="s">
        <v>2561</v>
      </c>
      <c r="B1429" t="s">
        <v>1791</v>
      </c>
      <c r="C1429" s="2">
        <v>223700</v>
      </c>
      <c r="D1429" s="2">
        <v>431000</v>
      </c>
      <c r="E1429" s="2">
        <f t="shared" si="106"/>
        <v>207300</v>
      </c>
      <c r="F1429" s="3">
        <f t="shared" si="107"/>
        <v>0.92668752793920428</v>
      </c>
      <c r="G1429" s="2"/>
      <c r="H1429" s="2">
        <f t="shared" si="108"/>
        <v>3270.1129533606186</v>
      </c>
      <c r="I1429" s="2">
        <f t="shared" si="109"/>
        <v>3771.25</v>
      </c>
      <c r="J1429" s="4">
        <f t="shared" si="110"/>
        <v>501.13704663938142</v>
      </c>
    </row>
    <row r="1430" spans="1:10">
      <c r="A1430" t="s">
        <v>2562</v>
      </c>
      <c r="B1430" t="s">
        <v>2563</v>
      </c>
      <c r="C1430" s="2">
        <v>205950</v>
      </c>
      <c r="D1430" s="2">
        <v>455400</v>
      </c>
      <c r="E1430" s="2">
        <f t="shared" si="106"/>
        <v>249450</v>
      </c>
      <c r="F1430" s="3">
        <f t="shared" si="107"/>
        <v>1.2112163146394757</v>
      </c>
      <c r="G1430" s="2"/>
      <c r="H1430" s="2">
        <f t="shared" si="108"/>
        <v>3010.6381883979411</v>
      </c>
      <c r="I1430" s="2">
        <f t="shared" si="109"/>
        <v>3984.75</v>
      </c>
      <c r="J1430" s="4">
        <f t="shared" si="110"/>
        <v>974.11181160205888</v>
      </c>
    </row>
    <row r="1431" spans="1:10">
      <c r="A1431" t="s">
        <v>2564</v>
      </c>
      <c r="B1431" t="s">
        <v>2565</v>
      </c>
      <c r="C1431" s="2">
        <v>352800</v>
      </c>
      <c r="D1431" s="2">
        <v>371000</v>
      </c>
      <c r="E1431" s="2">
        <f t="shared" si="106"/>
        <v>18200</v>
      </c>
      <c r="F1431" s="3">
        <f t="shared" si="107"/>
        <v>5.1587301587301584E-2</v>
      </c>
      <c r="G1431" s="2"/>
      <c r="H1431" s="2">
        <f t="shared" si="108"/>
        <v>5157.3350466947977</v>
      </c>
      <c r="I1431" s="2">
        <f t="shared" si="109"/>
        <v>3246.25</v>
      </c>
      <c r="J1431" s="4">
        <f t="shared" si="110"/>
        <v>-1911.0850466947977</v>
      </c>
    </row>
    <row r="1432" spans="1:10">
      <c r="A1432" t="s">
        <v>2566</v>
      </c>
      <c r="B1432" t="s">
        <v>2567</v>
      </c>
      <c r="C1432" s="2">
        <v>193450</v>
      </c>
      <c r="D1432" s="2">
        <v>399600</v>
      </c>
      <c r="E1432" s="2">
        <f t="shared" si="106"/>
        <v>206150</v>
      </c>
      <c r="F1432" s="3">
        <f t="shared" si="107"/>
        <v>1.0656500387697079</v>
      </c>
      <c r="G1432" s="2"/>
      <c r="H1432" s="2">
        <f t="shared" si="108"/>
        <v>2827.9094806777453</v>
      </c>
      <c r="I1432" s="2">
        <f t="shared" si="109"/>
        <v>3496.5</v>
      </c>
      <c r="J1432" s="4">
        <f t="shared" si="110"/>
        <v>668.59051932225475</v>
      </c>
    </row>
    <row r="1433" spans="1:10">
      <c r="A1433" t="s">
        <v>2568</v>
      </c>
      <c r="B1433" t="s">
        <v>2569</v>
      </c>
      <c r="C1433" s="2">
        <v>285100</v>
      </c>
      <c r="D1433" s="2">
        <v>576400</v>
      </c>
      <c r="E1433" s="2">
        <f t="shared" si="106"/>
        <v>291300</v>
      </c>
      <c r="F1433" s="3">
        <f t="shared" si="107"/>
        <v>1.0217467555243773</v>
      </c>
      <c r="G1433" s="2"/>
      <c r="H1433" s="2">
        <f t="shared" si="108"/>
        <v>4167.6763656822186</v>
      </c>
      <c r="I1433" s="2">
        <f t="shared" si="109"/>
        <v>5043.5</v>
      </c>
      <c r="J1433" s="4">
        <f t="shared" si="110"/>
        <v>875.8236343177814</v>
      </c>
    </row>
    <row r="1434" spans="1:10">
      <c r="A1434" t="s">
        <v>2570</v>
      </c>
      <c r="B1434" t="s">
        <v>2571</v>
      </c>
      <c r="C1434" s="2">
        <v>66000</v>
      </c>
      <c r="D1434" s="2">
        <v>60800</v>
      </c>
      <c r="E1434" s="2">
        <f t="shared" si="106"/>
        <v>-5200</v>
      </c>
      <c r="F1434" s="3">
        <f t="shared" si="107"/>
        <v>-7.8787878787878782E-2</v>
      </c>
      <c r="G1434" s="2"/>
      <c r="H1434" s="2">
        <f t="shared" si="108"/>
        <v>964.80757676263227</v>
      </c>
      <c r="I1434" s="2">
        <f t="shared" si="109"/>
        <v>532</v>
      </c>
      <c r="J1434" s="4">
        <f t="shared" si="110"/>
        <v>-432.80757676263227</v>
      </c>
    </row>
    <row r="1435" spans="1:10">
      <c r="A1435" t="s">
        <v>2572</v>
      </c>
      <c r="B1435" t="s">
        <v>2573</v>
      </c>
      <c r="C1435" s="2">
        <v>198450</v>
      </c>
      <c r="D1435" s="2">
        <v>342000</v>
      </c>
      <c r="E1435" s="2">
        <f t="shared" si="106"/>
        <v>143550</v>
      </c>
      <c r="F1435" s="3">
        <f t="shared" si="107"/>
        <v>0.72335600907029474</v>
      </c>
      <c r="G1435" s="2"/>
      <c r="H1435" s="2">
        <f t="shared" si="108"/>
        <v>2901.0009637658236</v>
      </c>
      <c r="I1435" s="2">
        <f t="shared" si="109"/>
        <v>2992.5</v>
      </c>
      <c r="J1435" s="4">
        <f t="shared" si="110"/>
        <v>91.499036234176401</v>
      </c>
    </row>
    <row r="1436" spans="1:10">
      <c r="A1436" t="s">
        <v>2574</v>
      </c>
      <c r="B1436" t="s">
        <v>1709</v>
      </c>
      <c r="C1436" s="2">
        <v>128100</v>
      </c>
      <c r="D1436" s="2">
        <v>211700</v>
      </c>
      <c r="E1436" s="2">
        <f t="shared" si="106"/>
        <v>83600</v>
      </c>
      <c r="F1436" s="3">
        <f t="shared" si="107"/>
        <v>0.65261514441842305</v>
      </c>
      <c r="G1436" s="2"/>
      <c r="H1436" s="2">
        <f t="shared" si="108"/>
        <v>1872.6037967165635</v>
      </c>
      <c r="I1436" s="2">
        <f t="shared" si="109"/>
        <v>1852.375</v>
      </c>
      <c r="J1436" s="4">
        <f t="shared" si="110"/>
        <v>-20.228796716563465</v>
      </c>
    </row>
    <row r="1437" spans="1:10">
      <c r="A1437" t="s">
        <v>2575</v>
      </c>
      <c r="B1437" t="s">
        <v>2576</v>
      </c>
      <c r="C1437" s="2">
        <v>33700</v>
      </c>
      <c r="D1437" s="2">
        <v>52200</v>
      </c>
      <c r="E1437" s="2">
        <f t="shared" si="106"/>
        <v>18500</v>
      </c>
      <c r="F1437" s="3">
        <f t="shared" si="107"/>
        <v>0.54896142433234418</v>
      </c>
      <c r="G1437" s="2"/>
      <c r="H1437" s="2">
        <f t="shared" si="108"/>
        <v>492.63659601364702</v>
      </c>
      <c r="I1437" s="2">
        <f t="shared" si="109"/>
        <v>456.75</v>
      </c>
      <c r="J1437" s="4">
        <f t="shared" si="110"/>
        <v>-35.886596013647022</v>
      </c>
    </row>
    <row r="1438" spans="1:10">
      <c r="A1438" t="s">
        <v>2577</v>
      </c>
      <c r="B1438" t="s">
        <v>2578</v>
      </c>
      <c r="C1438" s="2">
        <v>111850</v>
      </c>
      <c r="D1438" s="2">
        <v>245300</v>
      </c>
      <c r="E1438" s="2">
        <f t="shared" si="106"/>
        <v>133450</v>
      </c>
      <c r="F1438" s="3">
        <f t="shared" si="107"/>
        <v>1.1931157800625838</v>
      </c>
      <c r="G1438" s="2"/>
      <c r="H1438" s="2">
        <f t="shared" si="108"/>
        <v>1635.0564766803093</v>
      </c>
      <c r="I1438" s="2">
        <f t="shared" si="109"/>
        <v>2146.375</v>
      </c>
      <c r="J1438" s="4">
        <f t="shared" si="110"/>
        <v>511.31852331969071</v>
      </c>
    </row>
    <row r="1439" spans="1:10">
      <c r="A1439" t="s">
        <v>2579</v>
      </c>
      <c r="B1439" t="s">
        <v>2580</v>
      </c>
      <c r="C1439" s="2">
        <v>154250</v>
      </c>
      <c r="D1439" s="2">
        <v>328000</v>
      </c>
      <c r="E1439" s="2">
        <f t="shared" si="106"/>
        <v>173750</v>
      </c>
      <c r="F1439" s="3">
        <f t="shared" si="107"/>
        <v>1.1264181523500811</v>
      </c>
      <c r="G1439" s="2"/>
      <c r="H1439" s="2">
        <f t="shared" si="108"/>
        <v>2254.8722532672123</v>
      </c>
      <c r="I1439" s="2">
        <f t="shared" si="109"/>
        <v>2870</v>
      </c>
      <c r="J1439" s="4">
        <f t="shared" si="110"/>
        <v>615.12774673278773</v>
      </c>
    </row>
    <row r="1440" spans="1:10">
      <c r="A1440" t="s">
        <v>2581</v>
      </c>
      <c r="B1440" t="s">
        <v>2582</v>
      </c>
      <c r="C1440" s="2">
        <v>3100</v>
      </c>
      <c r="D1440" s="2">
        <v>5100</v>
      </c>
      <c r="E1440" s="2">
        <f t="shared" si="106"/>
        <v>2000</v>
      </c>
      <c r="F1440" s="3">
        <f t="shared" si="107"/>
        <v>0.64516129032258063</v>
      </c>
      <c r="G1440" s="2"/>
      <c r="H1440" s="2">
        <f t="shared" si="108"/>
        <v>45.316719514608486</v>
      </c>
      <c r="I1440" s="2">
        <f t="shared" si="109"/>
        <v>44.625</v>
      </c>
      <c r="J1440" s="4">
        <f t="shared" si="110"/>
        <v>-0.69171951460848646</v>
      </c>
    </row>
    <row r="1441" spans="1:10">
      <c r="A1441" t="s">
        <v>2583</v>
      </c>
      <c r="B1441" t="s">
        <v>2584</v>
      </c>
      <c r="C1441" s="2">
        <v>197700</v>
      </c>
      <c r="D1441" s="2">
        <v>425900</v>
      </c>
      <c r="E1441" s="2">
        <f t="shared" ref="E1441:E1504" si="111">D1441-C1441</f>
        <v>228200</v>
      </c>
      <c r="F1441" s="3">
        <f t="shared" ref="F1441:F1504" si="112">IF(OR(C1441=0,ISBLANK(C1441)),"",E1441/C1441)</f>
        <v>1.154274152756702</v>
      </c>
      <c r="G1441" s="2"/>
      <c r="H1441" s="2">
        <f t="shared" ref="H1441:H1504" si="113">C1441*$H$29/1000</f>
        <v>2890.0372413026116</v>
      </c>
      <c r="I1441" s="2">
        <f t="shared" ref="I1441:I1504" si="114">D1441*$I$30/1000</f>
        <v>3726.625</v>
      </c>
      <c r="J1441" s="4">
        <f t="shared" ref="J1441:J1504" si="115">I1441-H1441</f>
        <v>836.58775869738838</v>
      </c>
    </row>
    <row r="1442" spans="1:10">
      <c r="A1442" t="s">
        <v>2585</v>
      </c>
      <c r="B1442" t="s">
        <v>2586</v>
      </c>
      <c r="C1442" s="2">
        <v>231850</v>
      </c>
      <c r="D1442" s="2">
        <v>523700</v>
      </c>
      <c r="E1442" s="2">
        <f t="shared" si="111"/>
        <v>291850</v>
      </c>
      <c r="F1442" s="3">
        <f t="shared" si="112"/>
        <v>1.2587880094888937</v>
      </c>
      <c r="G1442" s="2"/>
      <c r="H1442" s="2">
        <f t="shared" si="113"/>
        <v>3389.2520707941862</v>
      </c>
      <c r="I1442" s="2">
        <f t="shared" si="114"/>
        <v>4582.375</v>
      </c>
      <c r="J1442" s="4">
        <f t="shared" si="115"/>
        <v>1193.1229292058138</v>
      </c>
    </row>
    <row r="1443" spans="1:10">
      <c r="A1443" t="s">
        <v>2587</v>
      </c>
      <c r="B1443" t="s">
        <v>2588</v>
      </c>
      <c r="C1443" s="2">
        <v>146100</v>
      </c>
      <c r="D1443" s="2">
        <v>249800</v>
      </c>
      <c r="E1443" s="2">
        <f t="shared" si="111"/>
        <v>103700</v>
      </c>
      <c r="F1443" s="3">
        <f t="shared" si="112"/>
        <v>0.70978781656399725</v>
      </c>
      <c r="G1443" s="2"/>
      <c r="H1443" s="2">
        <f t="shared" si="113"/>
        <v>2135.7331358336446</v>
      </c>
      <c r="I1443" s="2">
        <f t="shared" si="114"/>
        <v>2185.75</v>
      </c>
      <c r="J1443" s="4">
        <f t="shared" si="115"/>
        <v>50.01686416635539</v>
      </c>
    </row>
    <row r="1444" spans="1:10">
      <c r="A1444" t="s">
        <v>2589</v>
      </c>
      <c r="B1444" t="s">
        <v>2590</v>
      </c>
      <c r="C1444" s="2">
        <v>130700</v>
      </c>
      <c r="D1444" s="2">
        <v>253500</v>
      </c>
      <c r="E1444" s="2">
        <f t="shared" si="111"/>
        <v>122800</v>
      </c>
      <c r="F1444" s="3">
        <f t="shared" si="112"/>
        <v>0.9395562356541699</v>
      </c>
      <c r="G1444" s="2"/>
      <c r="H1444" s="2">
        <f t="shared" si="113"/>
        <v>1910.611367922364</v>
      </c>
      <c r="I1444" s="2">
        <f t="shared" si="114"/>
        <v>2218.125</v>
      </c>
      <c r="J1444" s="4">
        <f t="shared" si="115"/>
        <v>307.51363207763598</v>
      </c>
    </row>
    <row r="1445" spans="1:10">
      <c r="A1445" t="s">
        <v>2591</v>
      </c>
      <c r="B1445" t="s">
        <v>2592</v>
      </c>
      <c r="C1445" s="2">
        <v>109900</v>
      </c>
      <c r="D1445" s="2">
        <v>201900</v>
      </c>
      <c r="E1445" s="2">
        <f t="shared" si="111"/>
        <v>92000</v>
      </c>
      <c r="F1445" s="3">
        <f t="shared" si="112"/>
        <v>0.83712465878070974</v>
      </c>
      <c r="G1445" s="2"/>
      <c r="H1445" s="2">
        <f t="shared" si="113"/>
        <v>1606.5507982759586</v>
      </c>
      <c r="I1445" s="2">
        <f t="shared" si="114"/>
        <v>1766.625</v>
      </c>
      <c r="J1445" s="4">
        <f t="shared" si="115"/>
        <v>160.07420172404136</v>
      </c>
    </row>
    <row r="1446" spans="1:10">
      <c r="A1446" t="s">
        <v>2593</v>
      </c>
      <c r="B1446" t="s">
        <v>2594</v>
      </c>
      <c r="C1446" s="2">
        <v>108200</v>
      </c>
      <c r="D1446" s="2">
        <v>172600</v>
      </c>
      <c r="E1446" s="2">
        <f t="shared" si="111"/>
        <v>64400</v>
      </c>
      <c r="F1446" s="3">
        <f t="shared" si="112"/>
        <v>0.59519408502772642</v>
      </c>
      <c r="G1446" s="2"/>
      <c r="H1446" s="2">
        <f t="shared" si="113"/>
        <v>1581.6996940260121</v>
      </c>
      <c r="I1446" s="2">
        <f t="shared" si="114"/>
        <v>1510.25</v>
      </c>
      <c r="J1446" s="4">
        <f t="shared" si="115"/>
        <v>-71.449694026012139</v>
      </c>
    </row>
    <row r="1447" spans="1:10">
      <c r="A1447" t="s">
        <v>2595</v>
      </c>
      <c r="B1447" t="s">
        <v>2596</v>
      </c>
      <c r="C1447" s="2">
        <v>252150</v>
      </c>
      <c r="D1447" s="2">
        <v>546700</v>
      </c>
      <c r="E1447" s="2">
        <f t="shared" si="111"/>
        <v>294550</v>
      </c>
      <c r="F1447" s="3">
        <f t="shared" si="112"/>
        <v>1.1681538766607178</v>
      </c>
      <c r="G1447" s="2"/>
      <c r="H1447" s="2">
        <f t="shared" si="113"/>
        <v>3686.0034921317838</v>
      </c>
      <c r="I1447" s="2">
        <f t="shared" si="114"/>
        <v>4783.625</v>
      </c>
      <c r="J1447" s="4">
        <f t="shared" si="115"/>
        <v>1097.6215078682162</v>
      </c>
    </row>
    <row r="1448" spans="1:10">
      <c r="A1448" t="s">
        <v>2597</v>
      </c>
      <c r="B1448" t="s">
        <v>2598</v>
      </c>
      <c r="C1448" s="2">
        <v>466290</v>
      </c>
      <c r="D1448" s="2">
        <v>932100</v>
      </c>
      <c r="E1448" s="2">
        <f t="shared" si="111"/>
        <v>465810</v>
      </c>
      <c r="F1448" s="3">
        <f t="shared" si="112"/>
        <v>0.99897059769671237</v>
      </c>
      <c r="G1448" s="2"/>
      <c r="H1448" s="2">
        <f t="shared" si="113"/>
        <v>6816.3655298279964</v>
      </c>
      <c r="I1448" s="2">
        <f t="shared" si="114"/>
        <v>8155.875</v>
      </c>
      <c r="J1448" s="4">
        <f t="shared" si="115"/>
        <v>1339.5094701720036</v>
      </c>
    </row>
    <row r="1449" spans="1:10">
      <c r="A1449" t="s">
        <v>2599</v>
      </c>
      <c r="B1449" t="s">
        <v>2600</v>
      </c>
      <c r="C1449" s="2">
        <v>351600</v>
      </c>
      <c r="D1449" s="2">
        <v>735600</v>
      </c>
      <c r="E1449" s="2">
        <f t="shared" si="111"/>
        <v>384000</v>
      </c>
      <c r="F1449" s="3">
        <f t="shared" si="112"/>
        <v>1.0921501706484642</v>
      </c>
      <c r="G1449" s="2"/>
      <c r="H1449" s="2">
        <f t="shared" si="113"/>
        <v>5139.7930907536584</v>
      </c>
      <c r="I1449" s="2">
        <f t="shared" si="114"/>
        <v>6436.5</v>
      </c>
      <c r="J1449" s="4">
        <f t="shared" si="115"/>
        <v>1296.7069092463416</v>
      </c>
    </row>
    <row r="1450" spans="1:10">
      <c r="A1450" t="s">
        <v>2601</v>
      </c>
      <c r="B1450" t="s">
        <v>2602</v>
      </c>
      <c r="C1450" s="2">
        <v>213500</v>
      </c>
      <c r="D1450" s="2">
        <v>450900</v>
      </c>
      <c r="E1450" s="2">
        <f t="shared" si="111"/>
        <v>237400</v>
      </c>
      <c r="F1450" s="3">
        <f t="shared" si="112"/>
        <v>1.1119437939110071</v>
      </c>
      <c r="G1450" s="2"/>
      <c r="H1450" s="2">
        <f t="shared" si="113"/>
        <v>3121.0063278609387</v>
      </c>
      <c r="I1450" s="2">
        <f t="shared" si="114"/>
        <v>3945.375</v>
      </c>
      <c r="J1450" s="4">
        <f t="shared" si="115"/>
        <v>824.36867213906135</v>
      </c>
    </row>
    <row r="1451" spans="1:10">
      <c r="A1451" t="s">
        <v>2603</v>
      </c>
      <c r="B1451" t="s">
        <v>2604</v>
      </c>
      <c r="C1451" s="2">
        <v>301650</v>
      </c>
      <c r="D1451" s="2">
        <v>615800</v>
      </c>
      <c r="E1451" s="2">
        <f t="shared" si="111"/>
        <v>314150</v>
      </c>
      <c r="F1451" s="3">
        <f t="shared" si="112"/>
        <v>1.041438753522294</v>
      </c>
      <c r="G1451" s="2"/>
      <c r="H1451" s="2">
        <f t="shared" si="113"/>
        <v>4409.6091747037572</v>
      </c>
      <c r="I1451" s="2">
        <f t="shared" si="114"/>
        <v>5388.25</v>
      </c>
      <c r="J1451" s="4">
        <f t="shared" si="115"/>
        <v>978.64082529624284</v>
      </c>
    </row>
    <row r="1452" spans="1:10">
      <c r="A1452" t="s">
        <v>2605</v>
      </c>
      <c r="B1452" t="s">
        <v>2606</v>
      </c>
      <c r="C1452" s="2">
        <v>384550</v>
      </c>
      <c r="D1452" s="2">
        <v>806400</v>
      </c>
      <c r="E1452" s="2">
        <f t="shared" si="111"/>
        <v>421850</v>
      </c>
      <c r="F1452" s="3">
        <f t="shared" si="112"/>
        <v>1.0969964894031985</v>
      </c>
      <c r="G1452" s="2"/>
      <c r="H1452" s="2">
        <f t="shared" si="113"/>
        <v>5621.4659643040941</v>
      </c>
      <c r="I1452" s="2">
        <f t="shared" si="114"/>
        <v>7056</v>
      </c>
      <c r="J1452" s="4">
        <f t="shared" si="115"/>
        <v>1434.5340356959059</v>
      </c>
    </row>
    <row r="1453" spans="1:10">
      <c r="A1453" t="s">
        <v>2607</v>
      </c>
      <c r="B1453" t="s">
        <v>2608</v>
      </c>
      <c r="C1453" s="2">
        <v>7200</v>
      </c>
      <c r="D1453" s="2">
        <v>8400</v>
      </c>
      <c r="E1453" s="2">
        <f t="shared" si="111"/>
        <v>1200</v>
      </c>
      <c r="F1453" s="3">
        <f t="shared" si="112"/>
        <v>0.16666666666666666</v>
      </c>
      <c r="G1453" s="2"/>
      <c r="H1453" s="2">
        <f t="shared" si="113"/>
        <v>105.2517356468326</v>
      </c>
      <c r="I1453" s="2">
        <f t="shared" si="114"/>
        <v>73.5</v>
      </c>
      <c r="J1453" s="4">
        <f t="shared" si="115"/>
        <v>-31.7517356468326</v>
      </c>
    </row>
    <row r="1454" spans="1:10">
      <c r="A1454" t="s">
        <v>2609</v>
      </c>
      <c r="B1454" t="s">
        <v>2610</v>
      </c>
      <c r="C1454" s="2">
        <v>147600</v>
      </c>
      <c r="D1454" s="2">
        <v>322100</v>
      </c>
      <c r="E1454" s="2">
        <f t="shared" si="111"/>
        <v>174500</v>
      </c>
      <c r="F1454" s="3">
        <f t="shared" si="112"/>
        <v>1.1822493224932249</v>
      </c>
      <c r="G1454" s="2"/>
      <c r="H1454" s="2">
        <f t="shared" si="113"/>
        <v>2157.6605807600681</v>
      </c>
      <c r="I1454" s="2">
        <f t="shared" si="114"/>
        <v>2818.375</v>
      </c>
      <c r="J1454" s="4">
        <f t="shared" si="115"/>
        <v>660.71441923993189</v>
      </c>
    </row>
    <row r="1455" spans="1:10">
      <c r="A1455" t="s">
        <v>2611</v>
      </c>
      <c r="B1455" t="s">
        <v>2612</v>
      </c>
      <c r="C1455" s="2">
        <v>44700</v>
      </c>
      <c r="D1455" s="2">
        <v>72600</v>
      </c>
      <c r="E1455" s="2">
        <f t="shared" si="111"/>
        <v>27900</v>
      </c>
      <c r="F1455" s="3">
        <f t="shared" si="112"/>
        <v>0.62416107382550334</v>
      </c>
      <c r="G1455" s="2"/>
      <c r="H1455" s="2">
        <f t="shared" si="113"/>
        <v>653.43785880741905</v>
      </c>
      <c r="I1455" s="2">
        <f t="shared" si="114"/>
        <v>635.25</v>
      </c>
      <c r="J1455" s="4">
        <f t="shared" si="115"/>
        <v>-18.187858807419047</v>
      </c>
    </row>
    <row r="1456" spans="1:10">
      <c r="A1456" t="s">
        <v>2613</v>
      </c>
      <c r="B1456" t="s">
        <v>2608</v>
      </c>
      <c r="C1456" s="2">
        <v>573450</v>
      </c>
      <c r="D1456" s="2">
        <v>1030200</v>
      </c>
      <c r="E1456" s="2">
        <f t="shared" si="111"/>
        <v>456750</v>
      </c>
      <c r="F1456" s="3">
        <f t="shared" si="112"/>
        <v>0.79649489929374839</v>
      </c>
      <c r="G1456" s="2"/>
      <c r="H1456" s="2">
        <f t="shared" si="113"/>
        <v>8382.8621953716884</v>
      </c>
      <c r="I1456" s="2">
        <f t="shared" si="114"/>
        <v>9014.25</v>
      </c>
      <c r="J1456" s="4">
        <f t="shared" si="115"/>
        <v>631.38780462831164</v>
      </c>
    </row>
    <row r="1457" spans="1:10">
      <c r="A1457" t="s">
        <v>2614</v>
      </c>
      <c r="B1457" t="s">
        <v>2615</v>
      </c>
      <c r="C1457" s="2">
        <v>181750</v>
      </c>
      <c r="D1457" s="2">
        <v>430600</v>
      </c>
      <c r="E1457" s="2">
        <f t="shared" si="111"/>
        <v>248850</v>
      </c>
      <c r="F1457" s="3">
        <f t="shared" si="112"/>
        <v>1.3691884456671253</v>
      </c>
      <c r="G1457" s="2"/>
      <c r="H1457" s="2">
        <f t="shared" si="113"/>
        <v>2656.8754102516427</v>
      </c>
      <c r="I1457" s="2">
        <f t="shared" si="114"/>
        <v>3767.75</v>
      </c>
      <c r="J1457" s="4">
        <f t="shared" si="115"/>
        <v>1110.8745897483573</v>
      </c>
    </row>
    <row r="1458" spans="1:10">
      <c r="A1458" t="s">
        <v>2616</v>
      </c>
      <c r="B1458" t="s">
        <v>2617</v>
      </c>
      <c r="C1458" s="2">
        <v>145100</v>
      </c>
      <c r="D1458" s="2">
        <v>284800</v>
      </c>
      <c r="E1458" s="2">
        <f t="shared" si="111"/>
        <v>139700</v>
      </c>
      <c r="F1458" s="3">
        <f t="shared" si="112"/>
        <v>0.96278428669882843</v>
      </c>
      <c r="G1458" s="2"/>
      <c r="H1458" s="2">
        <f t="shared" si="113"/>
        <v>2121.1148392160294</v>
      </c>
      <c r="I1458" s="2">
        <f t="shared" si="114"/>
        <v>2492</v>
      </c>
      <c r="J1458" s="4">
        <f t="shared" si="115"/>
        <v>370.8851607839706</v>
      </c>
    </row>
    <row r="1459" spans="1:10">
      <c r="A1459" t="s">
        <v>2618</v>
      </c>
      <c r="B1459" t="s">
        <v>2619</v>
      </c>
      <c r="C1459" s="2">
        <v>240500</v>
      </c>
      <c r="D1459" s="2">
        <v>450200</v>
      </c>
      <c r="E1459" s="2">
        <f t="shared" si="111"/>
        <v>209700</v>
      </c>
      <c r="F1459" s="3">
        <f t="shared" si="112"/>
        <v>0.87193347193347193</v>
      </c>
      <c r="G1459" s="2"/>
      <c r="H1459" s="2">
        <f t="shared" si="113"/>
        <v>3515.7003365365613</v>
      </c>
      <c r="I1459" s="2">
        <f t="shared" si="114"/>
        <v>3939.25</v>
      </c>
      <c r="J1459" s="4">
        <f t="shared" si="115"/>
        <v>423.54966346343872</v>
      </c>
    </row>
    <row r="1460" spans="1:10">
      <c r="A1460" t="s">
        <v>2620</v>
      </c>
      <c r="B1460" t="s">
        <v>2621</v>
      </c>
      <c r="C1460" s="2">
        <v>213600</v>
      </c>
      <c r="D1460" s="2">
        <v>399400</v>
      </c>
      <c r="E1460" s="2">
        <f t="shared" si="111"/>
        <v>185800</v>
      </c>
      <c r="F1460" s="3">
        <f t="shared" si="112"/>
        <v>0.86985018726591756</v>
      </c>
      <c r="G1460" s="2"/>
      <c r="H1460" s="2">
        <f t="shared" si="113"/>
        <v>3122.4681575227009</v>
      </c>
      <c r="I1460" s="2">
        <f t="shared" si="114"/>
        <v>3494.75</v>
      </c>
      <c r="J1460" s="4">
        <f t="shared" si="115"/>
        <v>372.28184247729905</v>
      </c>
    </row>
    <row r="1461" spans="1:10">
      <c r="A1461" t="s">
        <v>2622</v>
      </c>
      <c r="B1461" t="s">
        <v>2623</v>
      </c>
      <c r="C1461" s="2">
        <v>139400</v>
      </c>
      <c r="D1461" s="2">
        <v>280100</v>
      </c>
      <c r="E1461" s="2">
        <f t="shared" si="111"/>
        <v>140700</v>
      </c>
      <c r="F1461" s="3">
        <f t="shared" si="112"/>
        <v>1.009325681492109</v>
      </c>
      <c r="G1461" s="2"/>
      <c r="H1461" s="2">
        <f t="shared" si="113"/>
        <v>2037.7905484956202</v>
      </c>
      <c r="I1461" s="2">
        <f t="shared" si="114"/>
        <v>2450.875</v>
      </c>
      <c r="J1461" s="4">
        <f t="shared" si="115"/>
        <v>413.08445150437979</v>
      </c>
    </row>
    <row r="1462" spans="1:10">
      <c r="A1462" t="s">
        <v>2624</v>
      </c>
      <c r="B1462" t="s">
        <v>2625</v>
      </c>
      <c r="C1462" s="2">
        <v>137400</v>
      </c>
      <c r="D1462" s="2">
        <v>286100</v>
      </c>
      <c r="E1462" s="2">
        <f t="shared" si="111"/>
        <v>148700</v>
      </c>
      <c r="F1462" s="3">
        <f t="shared" si="112"/>
        <v>1.0822416302765647</v>
      </c>
      <c r="G1462" s="2"/>
      <c r="H1462" s="2">
        <f t="shared" si="113"/>
        <v>2008.5539552603889</v>
      </c>
      <c r="I1462" s="2">
        <f t="shared" si="114"/>
        <v>2503.375</v>
      </c>
      <c r="J1462" s="4">
        <f t="shared" si="115"/>
        <v>494.82104473961112</v>
      </c>
    </row>
    <row r="1463" spans="1:10">
      <c r="A1463" t="s">
        <v>2626</v>
      </c>
      <c r="B1463" t="s">
        <v>2627</v>
      </c>
      <c r="C1463" s="2">
        <v>248250</v>
      </c>
      <c r="D1463" s="2">
        <v>494000</v>
      </c>
      <c r="E1463" s="2">
        <f t="shared" si="111"/>
        <v>245750</v>
      </c>
      <c r="F1463" s="3">
        <f t="shared" si="112"/>
        <v>0.98992950654582079</v>
      </c>
      <c r="G1463" s="2"/>
      <c r="H1463" s="2">
        <f t="shared" si="113"/>
        <v>3628.9921353230825</v>
      </c>
      <c r="I1463" s="2">
        <f t="shared" si="114"/>
        <v>4322.5</v>
      </c>
      <c r="J1463" s="4">
        <f t="shared" si="115"/>
        <v>693.50786467691751</v>
      </c>
    </row>
    <row r="1464" spans="1:10">
      <c r="A1464" t="s">
        <v>2628</v>
      </c>
      <c r="B1464" t="s">
        <v>2629</v>
      </c>
      <c r="C1464" s="2">
        <v>41500</v>
      </c>
      <c r="D1464" s="2">
        <v>68800</v>
      </c>
      <c r="E1464" s="2">
        <f t="shared" si="111"/>
        <v>27300</v>
      </c>
      <c r="F1464" s="3">
        <f t="shared" si="112"/>
        <v>0.65783132530120481</v>
      </c>
      <c r="G1464" s="2"/>
      <c r="H1464" s="2">
        <f t="shared" si="113"/>
        <v>606.65930963104904</v>
      </c>
      <c r="I1464" s="2">
        <f t="shared" si="114"/>
        <v>602</v>
      </c>
      <c r="J1464" s="4">
        <f t="shared" si="115"/>
        <v>-4.6593096310490409</v>
      </c>
    </row>
    <row r="1465" spans="1:10">
      <c r="A1465" t="s">
        <v>2630</v>
      </c>
      <c r="B1465" t="s">
        <v>2600</v>
      </c>
      <c r="C1465" s="2">
        <v>178850</v>
      </c>
      <c r="D1465" s="2">
        <v>377200</v>
      </c>
      <c r="E1465" s="2">
        <f t="shared" si="111"/>
        <v>198350</v>
      </c>
      <c r="F1465" s="3">
        <f t="shared" si="112"/>
        <v>1.1090299133351971</v>
      </c>
      <c r="G1465" s="2"/>
      <c r="H1465" s="2">
        <f t="shared" si="113"/>
        <v>2614.4823500605571</v>
      </c>
      <c r="I1465" s="2">
        <f t="shared" si="114"/>
        <v>3300.5</v>
      </c>
      <c r="J1465" s="4">
        <f t="shared" si="115"/>
        <v>686.01764993944289</v>
      </c>
    </row>
    <row r="1466" spans="1:10">
      <c r="A1466" t="s">
        <v>2631</v>
      </c>
      <c r="B1466" t="s">
        <v>1176</v>
      </c>
      <c r="C1466" s="2">
        <v>400500</v>
      </c>
      <c r="D1466" s="2">
        <v>783300</v>
      </c>
      <c r="E1466" s="2">
        <f t="shared" si="111"/>
        <v>382800</v>
      </c>
      <c r="F1466" s="3">
        <f t="shared" si="112"/>
        <v>0.95580524344569284</v>
      </c>
      <c r="G1466" s="2"/>
      <c r="H1466" s="2">
        <f t="shared" si="113"/>
        <v>5854.6277953550634</v>
      </c>
      <c r="I1466" s="2">
        <f t="shared" si="114"/>
        <v>6853.875</v>
      </c>
      <c r="J1466" s="4">
        <f t="shared" si="115"/>
        <v>999.24720464493657</v>
      </c>
    </row>
    <row r="1467" spans="1:10">
      <c r="A1467" t="s">
        <v>2632</v>
      </c>
      <c r="B1467" t="s">
        <v>2633</v>
      </c>
      <c r="C1467" s="2">
        <v>292950</v>
      </c>
      <c r="D1467" s="2">
        <v>479300</v>
      </c>
      <c r="E1467" s="2">
        <f t="shared" si="111"/>
        <v>186350</v>
      </c>
      <c r="F1467" s="3">
        <f t="shared" si="112"/>
        <v>0.63611537805086193</v>
      </c>
      <c r="G1467" s="2"/>
      <c r="H1467" s="2">
        <f t="shared" si="113"/>
        <v>4282.4299941305017</v>
      </c>
      <c r="I1467" s="2">
        <f t="shared" si="114"/>
        <v>4193.875</v>
      </c>
      <c r="J1467" s="4">
        <f t="shared" si="115"/>
        <v>-88.554994130501655</v>
      </c>
    </row>
    <row r="1468" spans="1:10">
      <c r="A1468" t="s">
        <v>2634</v>
      </c>
      <c r="B1468" t="s">
        <v>2635</v>
      </c>
      <c r="C1468" s="2">
        <v>149600</v>
      </c>
      <c r="D1468" s="2">
        <v>279100</v>
      </c>
      <c r="E1468" s="2">
        <f t="shared" si="111"/>
        <v>129500</v>
      </c>
      <c r="F1468" s="3">
        <f t="shared" si="112"/>
        <v>0.86564171122994649</v>
      </c>
      <c r="G1468" s="2"/>
      <c r="H1468" s="2">
        <f t="shared" si="113"/>
        <v>2186.8971739952999</v>
      </c>
      <c r="I1468" s="2">
        <f t="shared" si="114"/>
        <v>2442.125</v>
      </c>
      <c r="J1468" s="4">
        <f t="shared" si="115"/>
        <v>255.22782600470009</v>
      </c>
    </row>
    <row r="1469" spans="1:10">
      <c r="A1469" t="s">
        <v>2636</v>
      </c>
      <c r="B1469" t="s">
        <v>2637</v>
      </c>
      <c r="C1469" s="2">
        <v>219650</v>
      </c>
      <c r="D1469" s="2">
        <v>474500</v>
      </c>
      <c r="E1469" s="2">
        <f t="shared" si="111"/>
        <v>254850</v>
      </c>
      <c r="F1469" s="3">
        <f t="shared" si="112"/>
        <v>1.1602549510585021</v>
      </c>
      <c r="G1469" s="2"/>
      <c r="H1469" s="2">
        <f t="shared" si="113"/>
        <v>3210.9088520592754</v>
      </c>
      <c r="I1469" s="2">
        <f t="shared" si="114"/>
        <v>4151.875</v>
      </c>
      <c r="J1469" s="4">
        <f t="shared" si="115"/>
        <v>940.96614794072457</v>
      </c>
    </row>
    <row r="1470" spans="1:10">
      <c r="A1470" t="s">
        <v>2638</v>
      </c>
      <c r="B1470" t="s">
        <v>2639</v>
      </c>
      <c r="C1470" s="2">
        <v>93900</v>
      </c>
      <c r="D1470" s="2">
        <v>95500</v>
      </c>
      <c r="E1470" s="2">
        <f t="shared" si="111"/>
        <v>1600</v>
      </c>
      <c r="F1470" s="3">
        <f t="shared" si="112"/>
        <v>1.7039403620873271E-2</v>
      </c>
      <c r="G1470" s="2"/>
      <c r="H1470" s="2">
        <f t="shared" si="113"/>
        <v>1372.6580523941086</v>
      </c>
      <c r="I1470" s="2">
        <f t="shared" si="114"/>
        <v>835.625</v>
      </c>
      <c r="J1470" s="4">
        <f t="shared" si="115"/>
        <v>-537.03305239410861</v>
      </c>
    </row>
    <row r="1471" spans="1:10">
      <c r="A1471" t="s">
        <v>2640</v>
      </c>
      <c r="B1471" t="s">
        <v>2641</v>
      </c>
      <c r="C1471" s="2">
        <v>247450</v>
      </c>
      <c r="D1471" s="2">
        <v>457200</v>
      </c>
      <c r="E1471" s="2">
        <f t="shared" si="111"/>
        <v>209750</v>
      </c>
      <c r="F1471" s="3">
        <f t="shared" si="112"/>
        <v>0.84764598908870481</v>
      </c>
      <c r="G1471" s="2"/>
      <c r="H1471" s="2">
        <f t="shared" si="113"/>
        <v>3617.29749802899</v>
      </c>
      <c r="I1471" s="2">
        <f t="shared" si="114"/>
        <v>4000.5</v>
      </c>
      <c r="J1471" s="4">
        <f t="shared" si="115"/>
        <v>383.20250197100995</v>
      </c>
    </row>
    <row r="1472" spans="1:10">
      <c r="A1472" t="s">
        <v>2642</v>
      </c>
      <c r="B1472" t="s">
        <v>2643</v>
      </c>
      <c r="C1472" s="2">
        <v>323650</v>
      </c>
      <c r="D1472" s="2">
        <v>587500</v>
      </c>
      <c r="E1472" s="2">
        <f t="shared" si="111"/>
        <v>263850</v>
      </c>
      <c r="F1472" s="3">
        <f t="shared" si="112"/>
        <v>0.81523250424841653</v>
      </c>
      <c r="G1472" s="2"/>
      <c r="H1472" s="2">
        <f t="shared" si="113"/>
        <v>4731.2117002913019</v>
      </c>
      <c r="I1472" s="2">
        <f t="shared" si="114"/>
        <v>5140.625</v>
      </c>
      <c r="J1472" s="4">
        <f t="shared" si="115"/>
        <v>409.4132997086981</v>
      </c>
    </row>
    <row r="1473" spans="1:10">
      <c r="A1473" t="s">
        <v>2644</v>
      </c>
      <c r="B1473" t="s">
        <v>2645</v>
      </c>
      <c r="C1473" s="2">
        <v>18500</v>
      </c>
      <c r="D1473" s="2">
        <v>37300</v>
      </c>
      <c r="E1473" s="2">
        <f t="shared" si="111"/>
        <v>18800</v>
      </c>
      <c r="F1473" s="3">
        <f t="shared" si="112"/>
        <v>1.0162162162162163</v>
      </c>
      <c r="G1473" s="2"/>
      <c r="H1473" s="2">
        <f t="shared" si="113"/>
        <v>270.43848742588938</v>
      </c>
      <c r="I1473" s="2">
        <f t="shared" si="114"/>
        <v>326.375</v>
      </c>
      <c r="J1473" s="4">
        <f t="shared" si="115"/>
        <v>55.936512574110623</v>
      </c>
    </row>
    <row r="1474" spans="1:10">
      <c r="A1474" t="s">
        <v>2646</v>
      </c>
      <c r="B1474" t="s">
        <v>2647</v>
      </c>
      <c r="C1474" s="2">
        <v>0</v>
      </c>
      <c r="D1474" s="2">
        <v>0</v>
      </c>
      <c r="E1474" s="2">
        <f t="shared" si="111"/>
        <v>0</v>
      </c>
      <c r="F1474" s="3" t="str">
        <f t="shared" si="112"/>
        <v/>
      </c>
      <c r="G1474" s="2"/>
      <c r="H1474" s="2">
        <f t="shared" si="113"/>
        <v>0</v>
      </c>
      <c r="I1474" s="2">
        <f t="shared" si="114"/>
        <v>0</v>
      </c>
      <c r="J1474" s="4">
        <f t="shared" si="115"/>
        <v>0</v>
      </c>
    </row>
    <row r="1475" spans="1:10">
      <c r="A1475" t="s">
        <v>2646</v>
      </c>
      <c r="B1475" t="s">
        <v>1004</v>
      </c>
      <c r="C1475" s="2">
        <v>0</v>
      </c>
      <c r="D1475" s="2">
        <v>0</v>
      </c>
      <c r="E1475" s="2">
        <f t="shared" si="111"/>
        <v>0</v>
      </c>
      <c r="F1475" s="3" t="str">
        <f t="shared" si="112"/>
        <v/>
      </c>
      <c r="G1475" s="2"/>
      <c r="H1475" s="2">
        <f t="shared" si="113"/>
        <v>0</v>
      </c>
      <c r="I1475" s="2">
        <f t="shared" si="114"/>
        <v>0</v>
      </c>
      <c r="J1475" s="4">
        <f t="shared" si="115"/>
        <v>0</v>
      </c>
    </row>
    <row r="1476" spans="1:10">
      <c r="A1476" t="s">
        <v>2648</v>
      </c>
      <c r="B1476" t="s">
        <v>2649</v>
      </c>
      <c r="C1476" s="2">
        <v>196700</v>
      </c>
      <c r="D1476" s="2">
        <v>289700</v>
      </c>
      <c r="E1476" s="2">
        <f t="shared" si="111"/>
        <v>93000</v>
      </c>
      <c r="F1476" s="3">
        <f t="shared" si="112"/>
        <v>0.47280122013218101</v>
      </c>
      <c r="G1476" s="2"/>
      <c r="H1476" s="2">
        <f t="shared" si="113"/>
        <v>2875.4189446849964</v>
      </c>
      <c r="I1476" s="2">
        <f t="shared" si="114"/>
        <v>2534.875</v>
      </c>
      <c r="J1476" s="4">
        <f t="shared" si="115"/>
        <v>-340.5439446849964</v>
      </c>
    </row>
    <row r="1477" spans="1:10">
      <c r="A1477" t="s">
        <v>2650</v>
      </c>
      <c r="B1477" t="s">
        <v>2651</v>
      </c>
      <c r="C1477" s="2">
        <v>0</v>
      </c>
      <c r="D1477" s="2">
        <v>53100</v>
      </c>
      <c r="E1477" s="2">
        <f t="shared" si="111"/>
        <v>53100</v>
      </c>
      <c r="F1477" s="3" t="str">
        <f t="shared" si="112"/>
        <v/>
      </c>
      <c r="G1477" s="2"/>
      <c r="H1477" s="2">
        <f t="shared" si="113"/>
        <v>0</v>
      </c>
      <c r="I1477" s="2">
        <f t="shared" si="114"/>
        <v>464.625</v>
      </c>
      <c r="J1477" s="4">
        <f t="shared" si="115"/>
        <v>464.625</v>
      </c>
    </row>
    <row r="1478" spans="1:10">
      <c r="A1478" t="s">
        <v>2652</v>
      </c>
      <c r="B1478" t="s">
        <v>2653</v>
      </c>
      <c r="C1478" s="2">
        <v>262450</v>
      </c>
      <c r="D1478" s="2">
        <v>461800</v>
      </c>
      <c r="E1478" s="2">
        <f t="shared" si="111"/>
        <v>199350</v>
      </c>
      <c r="F1478" s="3">
        <f t="shared" si="112"/>
        <v>0.75957325204800918</v>
      </c>
      <c r="G1478" s="2"/>
      <c r="H1478" s="2">
        <f t="shared" si="113"/>
        <v>3836.5719472932246</v>
      </c>
      <c r="I1478" s="2">
        <f t="shared" si="114"/>
        <v>4040.75</v>
      </c>
      <c r="J1478" s="4">
        <f t="shared" si="115"/>
        <v>204.17805270677536</v>
      </c>
    </row>
    <row r="1479" spans="1:10">
      <c r="A1479" t="s">
        <v>2654</v>
      </c>
      <c r="B1479" t="s">
        <v>2655</v>
      </c>
      <c r="C1479" s="2">
        <v>115090</v>
      </c>
      <c r="D1479" s="2">
        <v>266000</v>
      </c>
      <c r="E1479" s="2">
        <f t="shared" si="111"/>
        <v>150910</v>
      </c>
      <c r="F1479" s="3">
        <f t="shared" si="112"/>
        <v>1.3112346858979929</v>
      </c>
      <c r="G1479" s="2"/>
      <c r="H1479" s="2">
        <f t="shared" si="113"/>
        <v>1682.419757721384</v>
      </c>
      <c r="I1479" s="2">
        <f t="shared" si="114"/>
        <v>2327.5</v>
      </c>
      <c r="J1479" s="4">
        <f t="shared" si="115"/>
        <v>645.08024227861597</v>
      </c>
    </row>
    <row r="1480" spans="1:10">
      <c r="A1480" t="s">
        <v>2656</v>
      </c>
      <c r="B1480" t="s">
        <v>2657</v>
      </c>
      <c r="C1480" s="2">
        <v>419350</v>
      </c>
      <c r="D1480" s="2">
        <v>881700</v>
      </c>
      <c r="E1480" s="2">
        <f t="shared" si="111"/>
        <v>462350</v>
      </c>
      <c r="F1480" s="3">
        <f t="shared" si="112"/>
        <v>1.1025396446882079</v>
      </c>
      <c r="G1480" s="2"/>
      <c r="H1480" s="2">
        <f t="shared" si="113"/>
        <v>6130.1826865971179</v>
      </c>
      <c r="I1480" s="2">
        <f t="shared" si="114"/>
        <v>7714.875</v>
      </c>
      <c r="J1480" s="4">
        <f t="shared" si="115"/>
        <v>1584.6923134028821</v>
      </c>
    </row>
    <row r="1481" spans="1:10">
      <c r="A1481" t="s">
        <v>2658</v>
      </c>
      <c r="B1481" t="s">
        <v>2600</v>
      </c>
      <c r="C1481" s="2">
        <v>100300</v>
      </c>
      <c r="D1481" s="2">
        <v>84000</v>
      </c>
      <c r="E1481" s="2">
        <f t="shared" si="111"/>
        <v>-16300</v>
      </c>
      <c r="F1481" s="3">
        <f t="shared" si="112"/>
        <v>-0.16251246261216351</v>
      </c>
      <c r="G1481" s="2"/>
      <c r="H1481" s="2">
        <f t="shared" si="113"/>
        <v>1466.2151507468486</v>
      </c>
      <c r="I1481" s="2">
        <f t="shared" si="114"/>
        <v>735</v>
      </c>
      <c r="J1481" s="4">
        <f t="shared" si="115"/>
        <v>-731.21515074684862</v>
      </c>
    </row>
    <row r="1482" spans="1:10">
      <c r="A1482" t="s">
        <v>2659</v>
      </c>
      <c r="B1482" t="s">
        <v>2660</v>
      </c>
      <c r="C1482" s="2">
        <v>217850</v>
      </c>
      <c r="D1482" s="2">
        <v>422300</v>
      </c>
      <c r="E1482" s="2">
        <f t="shared" si="111"/>
        <v>204450</v>
      </c>
      <c r="F1482" s="3">
        <f t="shared" si="112"/>
        <v>0.93848978655037874</v>
      </c>
      <c r="G1482" s="2"/>
      <c r="H1482" s="2">
        <f t="shared" si="113"/>
        <v>3184.5959181475673</v>
      </c>
      <c r="I1482" s="2">
        <f t="shared" si="114"/>
        <v>3695.125</v>
      </c>
      <c r="J1482" s="4">
        <f t="shared" si="115"/>
        <v>510.52908185243268</v>
      </c>
    </row>
    <row r="1483" spans="1:10">
      <c r="A1483" t="s">
        <v>2661</v>
      </c>
      <c r="B1483" t="s">
        <v>2662</v>
      </c>
      <c r="C1483" s="2">
        <v>57800</v>
      </c>
      <c r="D1483" s="2">
        <v>81000</v>
      </c>
      <c r="E1483" s="2">
        <f t="shared" si="111"/>
        <v>23200</v>
      </c>
      <c r="F1483" s="3">
        <f t="shared" si="112"/>
        <v>0.40138408304498269</v>
      </c>
      <c r="G1483" s="2"/>
      <c r="H1483" s="2">
        <f t="shared" si="113"/>
        <v>844.93754449818402</v>
      </c>
      <c r="I1483" s="2">
        <f t="shared" si="114"/>
        <v>708.75</v>
      </c>
      <c r="J1483" s="4">
        <f t="shared" si="115"/>
        <v>-136.18754449818402</v>
      </c>
    </row>
    <row r="1484" spans="1:10">
      <c r="A1484" t="s">
        <v>2663</v>
      </c>
      <c r="B1484" t="s">
        <v>2664</v>
      </c>
      <c r="C1484" s="2">
        <v>151050</v>
      </c>
      <c r="D1484" s="2">
        <v>299500</v>
      </c>
      <c r="E1484" s="2">
        <f t="shared" si="111"/>
        <v>148450</v>
      </c>
      <c r="F1484" s="3">
        <f t="shared" si="112"/>
        <v>0.98278715657067195</v>
      </c>
      <c r="G1484" s="2"/>
      <c r="H1484" s="2">
        <f t="shared" si="113"/>
        <v>2208.0937040908425</v>
      </c>
      <c r="I1484" s="2">
        <f t="shared" si="114"/>
        <v>2620.625</v>
      </c>
      <c r="J1484" s="4">
        <f t="shared" si="115"/>
        <v>412.53129590915751</v>
      </c>
    </row>
    <row r="1485" spans="1:10">
      <c r="A1485" t="s">
        <v>2665</v>
      </c>
      <c r="B1485" t="s">
        <v>2666</v>
      </c>
      <c r="C1485" s="2">
        <v>221750</v>
      </c>
      <c r="D1485" s="2">
        <v>442800</v>
      </c>
      <c r="E1485" s="2">
        <f t="shared" si="111"/>
        <v>221050</v>
      </c>
      <c r="F1485" s="3">
        <f t="shared" si="112"/>
        <v>0.99684329199549038</v>
      </c>
      <c r="G1485" s="2"/>
      <c r="H1485" s="2">
        <f t="shared" si="113"/>
        <v>3241.6072749562682</v>
      </c>
      <c r="I1485" s="2">
        <f t="shared" si="114"/>
        <v>3874.5</v>
      </c>
      <c r="J1485" s="4">
        <f t="shared" si="115"/>
        <v>632.89272504373184</v>
      </c>
    </row>
    <row r="1486" spans="1:10">
      <c r="A1486" t="s">
        <v>2667</v>
      </c>
      <c r="B1486" t="s">
        <v>2668</v>
      </c>
      <c r="C1486" s="2">
        <v>169400</v>
      </c>
      <c r="D1486" s="2">
        <v>316400</v>
      </c>
      <c r="E1486" s="2">
        <f t="shared" si="111"/>
        <v>147000</v>
      </c>
      <c r="F1486" s="3">
        <f t="shared" si="112"/>
        <v>0.86776859504132231</v>
      </c>
      <c r="G1486" s="2"/>
      <c r="H1486" s="2">
        <f t="shared" si="113"/>
        <v>2476.3394470240892</v>
      </c>
      <c r="I1486" s="2">
        <f t="shared" si="114"/>
        <v>2768.5</v>
      </c>
      <c r="J1486" s="4">
        <f t="shared" si="115"/>
        <v>292.16055297591083</v>
      </c>
    </row>
    <row r="1487" spans="1:10">
      <c r="A1487" t="s">
        <v>2669</v>
      </c>
      <c r="B1487" t="s">
        <v>2670</v>
      </c>
      <c r="C1487" s="2">
        <v>219900</v>
      </c>
      <c r="D1487" s="2">
        <v>399200</v>
      </c>
      <c r="E1487" s="2">
        <f t="shared" si="111"/>
        <v>179300</v>
      </c>
      <c r="F1487" s="3">
        <f t="shared" si="112"/>
        <v>0.81537062301045926</v>
      </c>
      <c r="G1487" s="2"/>
      <c r="H1487" s="2">
        <f t="shared" si="113"/>
        <v>3214.5634262136791</v>
      </c>
      <c r="I1487" s="2">
        <f t="shared" si="114"/>
        <v>3493</v>
      </c>
      <c r="J1487" s="4">
        <f t="shared" si="115"/>
        <v>278.43657378632088</v>
      </c>
    </row>
    <row r="1488" spans="1:10">
      <c r="A1488" t="s">
        <v>2671</v>
      </c>
      <c r="B1488" t="s">
        <v>2672</v>
      </c>
      <c r="C1488" s="2">
        <v>224900</v>
      </c>
      <c r="D1488" s="2">
        <v>398700</v>
      </c>
      <c r="E1488" s="2">
        <f t="shared" si="111"/>
        <v>173800</v>
      </c>
      <c r="F1488" s="3">
        <f t="shared" si="112"/>
        <v>0.77278790573588263</v>
      </c>
      <c r="G1488" s="2"/>
      <c r="H1488" s="2">
        <f t="shared" si="113"/>
        <v>3287.6549093017575</v>
      </c>
      <c r="I1488" s="2">
        <f t="shared" si="114"/>
        <v>3488.625</v>
      </c>
      <c r="J1488" s="4">
        <f t="shared" si="115"/>
        <v>200.97009069824253</v>
      </c>
    </row>
    <row r="1489" spans="1:10">
      <c r="A1489" t="s">
        <v>2673</v>
      </c>
      <c r="B1489" t="s">
        <v>2674</v>
      </c>
      <c r="C1489" s="2">
        <v>15300</v>
      </c>
      <c r="D1489" s="2">
        <v>13500</v>
      </c>
      <c r="E1489" s="2">
        <f t="shared" si="111"/>
        <v>-1800</v>
      </c>
      <c r="F1489" s="3">
        <f t="shared" si="112"/>
        <v>-0.11764705882352941</v>
      </c>
      <c r="G1489" s="2"/>
      <c r="H1489" s="2">
        <f t="shared" si="113"/>
        <v>223.65993824951926</v>
      </c>
      <c r="I1489" s="2">
        <f t="shared" si="114"/>
        <v>118.125</v>
      </c>
      <c r="J1489" s="4">
        <f t="shared" si="115"/>
        <v>-105.53493824951926</v>
      </c>
    </row>
    <row r="1490" spans="1:10">
      <c r="A1490" t="s">
        <v>2675</v>
      </c>
      <c r="B1490" t="s">
        <v>2676</v>
      </c>
      <c r="C1490" s="2">
        <v>173850</v>
      </c>
      <c r="D1490" s="2">
        <v>334100</v>
      </c>
      <c r="E1490" s="2">
        <f t="shared" si="111"/>
        <v>160250</v>
      </c>
      <c r="F1490" s="3">
        <f t="shared" si="112"/>
        <v>0.92177164222030483</v>
      </c>
      <c r="G1490" s="2"/>
      <c r="H1490" s="2">
        <f t="shared" si="113"/>
        <v>2541.3908669724792</v>
      </c>
      <c r="I1490" s="2">
        <f t="shared" si="114"/>
        <v>2923.375</v>
      </c>
      <c r="J1490" s="4">
        <f t="shared" si="115"/>
        <v>381.98413302752078</v>
      </c>
    </row>
    <row r="1491" spans="1:10">
      <c r="A1491" t="s">
        <v>2677</v>
      </c>
      <c r="B1491" t="s">
        <v>2467</v>
      </c>
      <c r="C1491" s="2">
        <v>145850</v>
      </c>
      <c r="D1491" s="2">
        <v>278700</v>
      </c>
      <c r="E1491" s="2">
        <f t="shared" si="111"/>
        <v>132850</v>
      </c>
      <c r="F1491" s="3">
        <f t="shared" si="112"/>
        <v>0.91086732944806303</v>
      </c>
      <c r="G1491" s="2"/>
      <c r="H1491" s="2">
        <f t="shared" si="113"/>
        <v>2132.0785616792414</v>
      </c>
      <c r="I1491" s="2">
        <f t="shared" si="114"/>
        <v>2438.625</v>
      </c>
      <c r="J1491" s="4">
        <f t="shared" si="115"/>
        <v>306.54643832075863</v>
      </c>
    </row>
    <row r="1492" spans="1:10">
      <c r="A1492" t="s">
        <v>2678</v>
      </c>
      <c r="B1492" t="s">
        <v>2679</v>
      </c>
      <c r="C1492" s="2">
        <v>68250</v>
      </c>
      <c r="D1492" s="2">
        <v>127600</v>
      </c>
      <c r="E1492" s="2">
        <f t="shared" si="111"/>
        <v>59350</v>
      </c>
      <c r="F1492" s="3">
        <f t="shared" si="112"/>
        <v>0.86959706959706962</v>
      </c>
      <c r="G1492" s="2"/>
      <c r="H1492" s="2">
        <f t="shared" si="113"/>
        <v>997.6987441522673</v>
      </c>
      <c r="I1492" s="2">
        <f t="shared" si="114"/>
        <v>1116.5</v>
      </c>
      <c r="J1492" s="4">
        <f t="shared" si="115"/>
        <v>118.8012558477327</v>
      </c>
    </row>
    <row r="1493" spans="1:10">
      <c r="A1493" t="s">
        <v>2680</v>
      </c>
      <c r="B1493" t="s">
        <v>2681</v>
      </c>
      <c r="C1493" s="2">
        <v>114800</v>
      </c>
      <c r="D1493" s="2">
        <v>199700</v>
      </c>
      <c r="E1493" s="2">
        <f t="shared" si="111"/>
        <v>84900</v>
      </c>
      <c r="F1493" s="3">
        <f t="shared" si="112"/>
        <v>0.73954703832752611</v>
      </c>
      <c r="G1493" s="2"/>
      <c r="H1493" s="2">
        <f t="shared" si="113"/>
        <v>1678.1804517022754</v>
      </c>
      <c r="I1493" s="2">
        <f t="shared" si="114"/>
        <v>1747.375</v>
      </c>
      <c r="J1493" s="4">
        <f t="shared" si="115"/>
        <v>69.194548297724623</v>
      </c>
    </row>
    <row r="1494" spans="1:10">
      <c r="A1494" t="s">
        <v>2682</v>
      </c>
      <c r="B1494" t="s">
        <v>2683</v>
      </c>
      <c r="C1494" s="2">
        <v>70800</v>
      </c>
      <c r="D1494" s="2">
        <v>55800</v>
      </c>
      <c r="E1494" s="2">
        <f t="shared" si="111"/>
        <v>-15000</v>
      </c>
      <c r="F1494" s="3">
        <f t="shared" si="112"/>
        <v>-0.21186440677966101</v>
      </c>
      <c r="G1494" s="2"/>
      <c r="H1494" s="2">
        <f t="shared" si="113"/>
        <v>1034.9754005271873</v>
      </c>
      <c r="I1494" s="2">
        <f t="shared" si="114"/>
        <v>488.25</v>
      </c>
      <c r="J1494" s="4">
        <f t="shared" si="115"/>
        <v>-546.72540052718728</v>
      </c>
    </row>
    <row r="1495" spans="1:10">
      <c r="A1495" t="s">
        <v>2684</v>
      </c>
      <c r="B1495" t="s">
        <v>2467</v>
      </c>
      <c r="C1495" s="2">
        <v>161700</v>
      </c>
      <c r="D1495" s="2">
        <v>298900</v>
      </c>
      <c r="E1495" s="2">
        <f t="shared" si="111"/>
        <v>137200</v>
      </c>
      <c r="F1495" s="3">
        <f t="shared" si="112"/>
        <v>0.84848484848484851</v>
      </c>
      <c r="G1495" s="2"/>
      <c r="H1495" s="2">
        <f t="shared" si="113"/>
        <v>2363.7785630684489</v>
      </c>
      <c r="I1495" s="2">
        <f t="shared" si="114"/>
        <v>2615.375</v>
      </c>
      <c r="J1495" s="4">
        <f t="shared" si="115"/>
        <v>251.59643693155112</v>
      </c>
    </row>
    <row r="1496" spans="1:10">
      <c r="A1496" t="s">
        <v>2685</v>
      </c>
      <c r="B1496" t="s">
        <v>2686</v>
      </c>
      <c r="C1496" s="2">
        <v>183700</v>
      </c>
      <c r="D1496" s="2">
        <v>415400</v>
      </c>
      <c r="E1496" s="2">
        <f t="shared" si="111"/>
        <v>231700</v>
      </c>
      <c r="F1496" s="3">
        <f t="shared" si="112"/>
        <v>1.2612955906369081</v>
      </c>
      <c r="G1496" s="2"/>
      <c r="H1496" s="2">
        <f t="shared" si="113"/>
        <v>2685.3810886559927</v>
      </c>
      <c r="I1496" s="2">
        <f t="shared" si="114"/>
        <v>3634.75</v>
      </c>
      <c r="J1496" s="4">
        <f t="shared" si="115"/>
        <v>949.3689113440073</v>
      </c>
    </row>
    <row r="1497" spans="1:10">
      <c r="A1497" t="s">
        <v>2687</v>
      </c>
      <c r="B1497" t="s">
        <v>2688</v>
      </c>
      <c r="C1497" s="2">
        <v>0</v>
      </c>
      <c r="D1497" s="2">
        <v>0</v>
      </c>
      <c r="E1497" s="2">
        <f t="shared" si="111"/>
        <v>0</v>
      </c>
      <c r="F1497" s="3" t="str">
        <f t="shared" si="112"/>
        <v/>
      </c>
      <c r="G1497" s="2"/>
      <c r="H1497" s="2">
        <f t="shared" si="113"/>
        <v>0</v>
      </c>
      <c r="I1497" s="2">
        <f t="shared" si="114"/>
        <v>0</v>
      </c>
      <c r="J1497" s="4">
        <f t="shared" si="115"/>
        <v>0</v>
      </c>
    </row>
    <row r="1498" spans="1:10">
      <c r="A1498" t="s">
        <v>2689</v>
      </c>
      <c r="B1498" t="s">
        <v>2690</v>
      </c>
      <c r="C1498" s="2">
        <v>88500</v>
      </c>
      <c r="D1498" s="2">
        <v>102100</v>
      </c>
      <c r="E1498" s="2">
        <f t="shared" si="111"/>
        <v>13600</v>
      </c>
      <c r="F1498" s="3">
        <f t="shared" si="112"/>
        <v>0.1536723163841808</v>
      </c>
      <c r="G1498" s="2"/>
      <c r="H1498" s="2">
        <f t="shared" si="113"/>
        <v>1293.719250658984</v>
      </c>
      <c r="I1498" s="2">
        <f t="shared" si="114"/>
        <v>893.375</v>
      </c>
      <c r="J1498" s="4">
        <f t="shared" si="115"/>
        <v>-400.34425065898404</v>
      </c>
    </row>
    <row r="1499" spans="1:10">
      <c r="A1499" t="s">
        <v>2691</v>
      </c>
      <c r="B1499" t="s">
        <v>2692</v>
      </c>
      <c r="C1499" s="2">
        <v>303750</v>
      </c>
      <c r="D1499" s="2">
        <v>603700</v>
      </c>
      <c r="E1499" s="2">
        <f t="shared" si="111"/>
        <v>299950</v>
      </c>
      <c r="F1499" s="3">
        <f t="shared" si="112"/>
        <v>0.98748971193415636</v>
      </c>
      <c r="G1499" s="2"/>
      <c r="H1499" s="2">
        <f t="shared" si="113"/>
        <v>4440.3075976007503</v>
      </c>
      <c r="I1499" s="2">
        <f t="shared" si="114"/>
        <v>5282.375</v>
      </c>
      <c r="J1499" s="4">
        <f t="shared" si="115"/>
        <v>842.06740239924966</v>
      </c>
    </row>
    <row r="1500" spans="1:10">
      <c r="A1500" t="s">
        <v>2693</v>
      </c>
      <c r="B1500" t="s">
        <v>2692</v>
      </c>
      <c r="C1500" s="2">
        <v>0</v>
      </c>
      <c r="D1500" s="2">
        <v>0</v>
      </c>
      <c r="E1500" s="2">
        <f t="shared" si="111"/>
        <v>0</v>
      </c>
      <c r="F1500" s="3" t="str">
        <f t="shared" si="112"/>
        <v/>
      </c>
      <c r="G1500" s="2"/>
      <c r="H1500" s="2">
        <f t="shared" si="113"/>
        <v>0</v>
      </c>
      <c r="I1500" s="2">
        <f t="shared" si="114"/>
        <v>0</v>
      </c>
      <c r="J1500" s="4">
        <f t="shared" si="115"/>
        <v>0</v>
      </c>
    </row>
    <row r="1501" spans="1:10">
      <c r="A1501" t="s">
        <v>2694</v>
      </c>
      <c r="B1501" t="s">
        <v>2695</v>
      </c>
      <c r="C1501" s="2">
        <v>162550</v>
      </c>
      <c r="D1501" s="2">
        <v>327600</v>
      </c>
      <c r="E1501" s="2">
        <f t="shared" si="111"/>
        <v>165050</v>
      </c>
      <c r="F1501" s="3">
        <f t="shared" si="112"/>
        <v>1.0153798831128884</v>
      </c>
      <c r="G1501" s="2"/>
      <c r="H1501" s="2">
        <f t="shared" si="113"/>
        <v>2376.2041151934222</v>
      </c>
      <c r="I1501" s="2">
        <f t="shared" si="114"/>
        <v>2866.5</v>
      </c>
      <c r="J1501" s="4">
        <f t="shared" si="115"/>
        <v>490.29588480657776</v>
      </c>
    </row>
    <row r="1502" spans="1:10">
      <c r="A1502" t="s">
        <v>2696</v>
      </c>
      <c r="B1502" t="s">
        <v>2697</v>
      </c>
      <c r="C1502" s="2">
        <v>203900</v>
      </c>
      <c r="D1502" s="2">
        <v>377000</v>
      </c>
      <c r="E1502" s="2">
        <f t="shared" si="111"/>
        <v>173100</v>
      </c>
      <c r="F1502" s="3">
        <f t="shared" si="112"/>
        <v>0.84894556154977929</v>
      </c>
      <c r="G1502" s="2"/>
      <c r="H1502" s="2">
        <f t="shared" si="113"/>
        <v>2980.6706803318289</v>
      </c>
      <c r="I1502" s="2">
        <f t="shared" si="114"/>
        <v>3298.75</v>
      </c>
      <c r="J1502" s="4">
        <f t="shared" si="115"/>
        <v>318.07931966817114</v>
      </c>
    </row>
    <row r="1503" spans="1:10">
      <c r="A1503" t="s">
        <v>2698</v>
      </c>
      <c r="B1503" t="s">
        <v>2699</v>
      </c>
      <c r="C1503" s="2">
        <v>279350</v>
      </c>
      <c r="D1503" s="2">
        <v>524200</v>
      </c>
      <c r="E1503" s="2">
        <f t="shared" si="111"/>
        <v>244850</v>
      </c>
      <c r="F1503" s="3">
        <f t="shared" si="112"/>
        <v>0.87649901557186327</v>
      </c>
      <c r="G1503" s="2"/>
      <c r="H1503" s="2">
        <f t="shared" si="113"/>
        <v>4083.6211601309287</v>
      </c>
      <c r="I1503" s="2">
        <f t="shared" si="114"/>
        <v>4586.75</v>
      </c>
      <c r="J1503" s="4">
        <f t="shared" si="115"/>
        <v>503.12883986907127</v>
      </c>
    </row>
    <row r="1504" spans="1:10">
      <c r="A1504" t="s">
        <v>2700</v>
      </c>
      <c r="B1504" t="s">
        <v>2701</v>
      </c>
      <c r="C1504" s="2">
        <v>174750</v>
      </c>
      <c r="D1504" s="2">
        <v>326900</v>
      </c>
      <c r="E1504" s="2">
        <f t="shared" si="111"/>
        <v>152150</v>
      </c>
      <c r="F1504" s="3">
        <f t="shared" si="112"/>
        <v>0.8706723891273247</v>
      </c>
      <c r="G1504" s="2"/>
      <c r="H1504" s="2">
        <f t="shared" si="113"/>
        <v>2554.547333928333</v>
      </c>
      <c r="I1504" s="2">
        <f t="shared" si="114"/>
        <v>2860.375</v>
      </c>
      <c r="J1504" s="4">
        <f t="shared" si="115"/>
        <v>305.82766607166695</v>
      </c>
    </row>
    <row r="1505" spans="1:10">
      <c r="A1505" t="s">
        <v>2702</v>
      </c>
      <c r="B1505" t="s">
        <v>2703</v>
      </c>
      <c r="C1505" s="2">
        <v>39000</v>
      </c>
      <c r="D1505" s="2">
        <v>83600</v>
      </c>
      <c r="E1505" s="2">
        <f t="shared" ref="E1505:E1568" si="116">D1505-C1505</f>
        <v>44600</v>
      </c>
      <c r="F1505" s="3">
        <f t="shared" ref="F1505:F1568" si="117">IF(OR(C1505=0,ISBLANK(C1505)),"",E1505/C1505)</f>
        <v>1.1435897435897435</v>
      </c>
      <c r="G1505" s="2"/>
      <c r="H1505" s="2">
        <f t="shared" ref="H1505:H1568" si="118">C1505*$H$29/1000</f>
        <v>570.11356808700998</v>
      </c>
      <c r="I1505" s="2">
        <f t="shared" ref="I1505:I1568" si="119">D1505*$I$30/1000</f>
        <v>731.5</v>
      </c>
      <c r="J1505" s="4">
        <f t="shared" ref="J1505:J1568" si="120">I1505-H1505</f>
        <v>161.38643191299002</v>
      </c>
    </row>
    <row r="1506" spans="1:10">
      <c r="A1506" t="s">
        <v>2704</v>
      </c>
      <c r="B1506" t="s">
        <v>2705</v>
      </c>
      <c r="C1506" s="2">
        <v>184200</v>
      </c>
      <c r="D1506" s="2">
        <v>293600</v>
      </c>
      <c r="E1506" s="2">
        <f t="shared" si="116"/>
        <v>109400</v>
      </c>
      <c r="F1506" s="3">
        <f t="shared" si="117"/>
        <v>0.59391965255157442</v>
      </c>
      <c r="G1506" s="2"/>
      <c r="H1506" s="2">
        <f t="shared" si="118"/>
        <v>2692.690236964801</v>
      </c>
      <c r="I1506" s="2">
        <f t="shared" si="119"/>
        <v>2569</v>
      </c>
      <c r="J1506" s="4">
        <f t="shared" si="120"/>
        <v>-123.69023696480099</v>
      </c>
    </row>
    <row r="1507" spans="1:10">
      <c r="A1507" t="s">
        <v>2706</v>
      </c>
      <c r="B1507" t="s">
        <v>2707</v>
      </c>
      <c r="C1507" s="2">
        <v>253450</v>
      </c>
      <c r="D1507" s="2">
        <v>487300</v>
      </c>
      <c r="E1507" s="2">
        <f t="shared" si="116"/>
        <v>233850</v>
      </c>
      <c r="F1507" s="3">
        <f t="shared" si="117"/>
        <v>0.92266719274018549</v>
      </c>
      <c r="G1507" s="2"/>
      <c r="H1507" s="2">
        <f t="shared" si="118"/>
        <v>3705.0072777346836</v>
      </c>
      <c r="I1507" s="2">
        <f t="shared" si="119"/>
        <v>4263.875</v>
      </c>
      <c r="J1507" s="4">
        <f t="shared" si="120"/>
        <v>558.86772226531639</v>
      </c>
    </row>
    <row r="1508" spans="1:10">
      <c r="A1508" t="s">
        <v>2708</v>
      </c>
      <c r="B1508" t="s">
        <v>2709</v>
      </c>
      <c r="C1508" s="2">
        <v>29300</v>
      </c>
      <c r="D1508" s="2">
        <v>50300</v>
      </c>
      <c r="E1508" s="2">
        <f t="shared" si="116"/>
        <v>21000</v>
      </c>
      <c r="F1508" s="3">
        <f t="shared" si="117"/>
        <v>0.71672354948805461</v>
      </c>
      <c r="G1508" s="2"/>
      <c r="H1508" s="2">
        <f t="shared" si="118"/>
        <v>428.31609089613823</v>
      </c>
      <c r="I1508" s="2">
        <f t="shared" si="119"/>
        <v>440.125</v>
      </c>
      <c r="J1508" s="4">
        <f t="shared" si="120"/>
        <v>11.808909103861765</v>
      </c>
    </row>
    <row r="1509" spans="1:10">
      <c r="A1509" t="s">
        <v>2710</v>
      </c>
      <c r="B1509" t="s">
        <v>2711</v>
      </c>
      <c r="C1509" s="2">
        <v>19100</v>
      </c>
      <c r="D1509" s="2">
        <v>16900</v>
      </c>
      <c r="E1509" s="2">
        <f t="shared" si="116"/>
        <v>-2200</v>
      </c>
      <c r="F1509" s="3">
        <f t="shared" si="117"/>
        <v>-0.11518324607329843</v>
      </c>
      <c r="G1509" s="2"/>
      <c r="H1509" s="2">
        <f t="shared" si="118"/>
        <v>279.20946539645871</v>
      </c>
      <c r="I1509" s="2">
        <f t="shared" si="119"/>
        <v>147.875</v>
      </c>
      <c r="J1509" s="4">
        <f t="shared" si="120"/>
        <v>-131.33446539645871</v>
      </c>
    </row>
    <row r="1510" spans="1:10">
      <c r="A1510" t="s">
        <v>2712</v>
      </c>
      <c r="B1510" t="s">
        <v>2713</v>
      </c>
      <c r="C1510" s="2">
        <v>16300</v>
      </c>
      <c r="D1510" s="2">
        <v>19100</v>
      </c>
      <c r="E1510" s="2">
        <f t="shared" si="116"/>
        <v>2800</v>
      </c>
      <c r="F1510" s="3">
        <f t="shared" si="117"/>
        <v>0.17177914110429449</v>
      </c>
      <c r="G1510" s="2"/>
      <c r="H1510" s="2">
        <f t="shared" si="118"/>
        <v>238.27823486713493</v>
      </c>
      <c r="I1510" s="2">
        <f t="shared" si="119"/>
        <v>167.125</v>
      </c>
      <c r="J1510" s="4">
        <f t="shared" si="120"/>
        <v>-71.153234867134927</v>
      </c>
    </row>
    <row r="1511" spans="1:10">
      <c r="A1511" t="s">
        <v>2714</v>
      </c>
      <c r="B1511" t="s">
        <v>2715</v>
      </c>
      <c r="C1511" s="2">
        <v>23700</v>
      </c>
      <c r="D1511" s="2">
        <v>141100</v>
      </c>
      <c r="E1511" s="2">
        <f t="shared" si="116"/>
        <v>117400</v>
      </c>
      <c r="F1511" s="3">
        <f t="shared" si="117"/>
        <v>4.9535864978902957</v>
      </c>
      <c r="G1511" s="2"/>
      <c r="H1511" s="2">
        <f t="shared" si="118"/>
        <v>346.45362983749067</v>
      </c>
      <c r="I1511" s="2">
        <f t="shared" si="119"/>
        <v>1234.625</v>
      </c>
      <c r="J1511" s="4">
        <f t="shared" si="120"/>
        <v>888.17137016250933</v>
      </c>
    </row>
    <row r="1512" spans="1:10">
      <c r="A1512" t="s">
        <v>2716</v>
      </c>
      <c r="B1512" t="s">
        <v>2717</v>
      </c>
      <c r="C1512" s="2">
        <v>147650</v>
      </c>
      <c r="D1512" s="2">
        <v>290000</v>
      </c>
      <c r="E1512" s="2">
        <f t="shared" si="116"/>
        <v>142350</v>
      </c>
      <c r="F1512" s="3">
        <f t="shared" si="117"/>
        <v>0.96410430071114117</v>
      </c>
      <c r="G1512" s="2"/>
      <c r="H1512" s="2">
        <f t="shared" si="118"/>
        <v>2158.391495590949</v>
      </c>
      <c r="I1512" s="2">
        <f t="shared" si="119"/>
        <v>2537.5</v>
      </c>
      <c r="J1512" s="4">
        <f t="shared" si="120"/>
        <v>379.10850440905097</v>
      </c>
    </row>
    <row r="1513" spans="1:10">
      <c r="A1513" t="s">
        <v>2718</v>
      </c>
      <c r="B1513" t="s">
        <v>2719</v>
      </c>
      <c r="C1513" s="2">
        <v>24200</v>
      </c>
      <c r="D1513" s="2">
        <v>48400</v>
      </c>
      <c r="E1513" s="2">
        <f t="shared" si="116"/>
        <v>24200</v>
      </c>
      <c r="F1513" s="3">
        <f t="shared" si="117"/>
        <v>1</v>
      </c>
      <c r="G1513" s="2"/>
      <c r="H1513" s="2">
        <f t="shared" si="118"/>
        <v>353.7627781462985</v>
      </c>
      <c r="I1513" s="2">
        <f t="shared" si="119"/>
        <v>423.5</v>
      </c>
      <c r="J1513" s="4">
        <f t="shared" si="120"/>
        <v>69.737221853701499</v>
      </c>
    </row>
    <row r="1514" spans="1:10">
      <c r="A1514" t="s">
        <v>2720</v>
      </c>
      <c r="B1514" t="s">
        <v>2719</v>
      </c>
      <c r="C1514" s="2">
        <v>51300</v>
      </c>
      <c r="D1514" s="2">
        <v>300000</v>
      </c>
      <c r="E1514" s="2">
        <f t="shared" si="116"/>
        <v>248700</v>
      </c>
      <c r="F1514" s="3">
        <f t="shared" si="117"/>
        <v>4.8479532163742691</v>
      </c>
      <c r="G1514" s="2"/>
      <c r="H1514" s="2">
        <f t="shared" si="118"/>
        <v>749.91861648368229</v>
      </c>
      <c r="I1514" s="2">
        <f t="shared" si="119"/>
        <v>2625</v>
      </c>
      <c r="J1514" s="4">
        <f t="shared" si="120"/>
        <v>1875.0813835163176</v>
      </c>
    </row>
    <row r="1515" spans="1:10">
      <c r="A1515" t="s">
        <v>2721</v>
      </c>
      <c r="B1515" t="s">
        <v>2722</v>
      </c>
      <c r="C1515" s="2">
        <v>426950</v>
      </c>
      <c r="D1515" s="2">
        <v>874700</v>
      </c>
      <c r="E1515" s="2">
        <f t="shared" si="116"/>
        <v>447750</v>
      </c>
      <c r="F1515" s="3">
        <f t="shared" si="117"/>
        <v>1.048717648436585</v>
      </c>
      <c r="G1515" s="2"/>
      <c r="H1515" s="2">
        <f t="shared" si="118"/>
        <v>6241.2817408909978</v>
      </c>
      <c r="I1515" s="2">
        <f t="shared" si="119"/>
        <v>7653.625</v>
      </c>
      <c r="J1515" s="4">
        <f t="shared" si="120"/>
        <v>1412.3432591090022</v>
      </c>
    </row>
    <row r="1516" spans="1:10">
      <c r="A1516" t="s">
        <v>2723</v>
      </c>
      <c r="B1516" t="s">
        <v>2724</v>
      </c>
      <c r="C1516" s="2">
        <v>188550</v>
      </c>
      <c r="D1516" s="2">
        <v>375600</v>
      </c>
      <c r="E1516" s="2">
        <f t="shared" si="116"/>
        <v>187050</v>
      </c>
      <c r="F1516" s="3">
        <f t="shared" si="117"/>
        <v>0.99204455051710416</v>
      </c>
      <c r="G1516" s="2"/>
      <c r="H1516" s="2">
        <f t="shared" si="118"/>
        <v>2756.2798272514287</v>
      </c>
      <c r="I1516" s="2">
        <f t="shared" si="119"/>
        <v>3286.5</v>
      </c>
      <c r="J1516" s="4">
        <f t="shared" si="120"/>
        <v>530.22017274857126</v>
      </c>
    </row>
    <row r="1517" spans="1:10">
      <c r="A1517" t="s">
        <v>2725</v>
      </c>
      <c r="B1517" t="s">
        <v>2726</v>
      </c>
      <c r="C1517" s="2">
        <v>22400</v>
      </c>
      <c r="D1517" s="2">
        <v>46300</v>
      </c>
      <c r="E1517" s="2">
        <f t="shared" si="116"/>
        <v>23900</v>
      </c>
      <c r="F1517" s="3">
        <f t="shared" si="117"/>
        <v>1.0669642857142858</v>
      </c>
      <c r="G1517" s="2"/>
      <c r="H1517" s="2">
        <f t="shared" si="118"/>
        <v>327.44984423459033</v>
      </c>
      <c r="I1517" s="2">
        <f t="shared" si="119"/>
        <v>405.125</v>
      </c>
      <c r="J1517" s="4">
        <f t="shared" si="120"/>
        <v>77.67515576540967</v>
      </c>
    </row>
    <row r="1518" spans="1:10">
      <c r="A1518" t="s">
        <v>2727</v>
      </c>
      <c r="B1518" t="s">
        <v>2728</v>
      </c>
      <c r="C1518" s="2">
        <v>13000</v>
      </c>
      <c r="D1518" s="2">
        <v>26300</v>
      </c>
      <c r="E1518" s="2">
        <f t="shared" si="116"/>
        <v>13300</v>
      </c>
      <c r="F1518" s="3">
        <f t="shared" si="117"/>
        <v>1.023076923076923</v>
      </c>
      <c r="G1518" s="2"/>
      <c r="H1518" s="2">
        <f t="shared" si="118"/>
        <v>190.03785602900331</v>
      </c>
      <c r="I1518" s="2">
        <f t="shared" si="119"/>
        <v>230.125</v>
      </c>
      <c r="J1518" s="4">
        <f t="shared" si="120"/>
        <v>40.087143970996692</v>
      </c>
    </row>
    <row r="1519" spans="1:10">
      <c r="A1519" t="s">
        <v>2729</v>
      </c>
      <c r="B1519" t="s">
        <v>2730</v>
      </c>
      <c r="C1519" s="2">
        <v>158850</v>
      </c>
      <c r="D1519" s="2">
        <v>316700</v>
      </c>
      <c r="E1519" s="2">
        <f t="shared" si="116"/>
        <v>157850</v>
      </c>
      <c r="F1519" s="3">
        <f t="shared" si="117"/>
        <v>0.9937047529115518</v>
      </c>
      <c r="G1519" s="2"/>
      <c r="H1519" s="2">
        <f t="shared" si="118"/>
        <v>2322.1164177082442</v>
      </c>
      <c r="I1519" s="2">
        <f t="shared" si="119"/>
        <v>2771.125</v>
      </c>
      <c r="J1519" s="4">
        <f t="shared" si="120"/>
        <v>449.00858229175583</v>
      </c>
    </row>
    <row r="1520" spans="1:10">
      <c r="A1520" t="s">
        <v>2731</v>
      </c>
      <c r="B1520" t="s">
        <v>2728</v>
      </c>
      <c r="C1520" s="2">
        <v>152300</v>
      </c>
      <c r="D1520" s="2">
        <v>286100</v>
      </c>
      <c r="E1520" s="2">
        <f t="shared" si="116"/>
        <v>133800</v>
      </c>
      <c r="F1520" s="3">
        <f t="shared" si="117"/>
        <v>0.87852921864740641</v>
      </c>
      <c r="G1520" s="2"/>
      <c r="H1520" s="2">
        <f t="shared" si="118"/>
        <v>2226.3665748628619</v>
      </c>
      <c r="I1520" s="2">
        <f t="shared" si="119"/>
        <v>2503.375</v>
      </c>
      <c r="J1520" s="4">
        <f t="shared" si="120"/>
        <v>277.00842513713815</v>
      </c>
    </row>
    <row r="1521" spans="1:10">
      <c r="A1521" t="s">
        <v>2732</v>
      </c>
      <c r="B1521" t="s">
        <v>2733</v>
      </c>
      <c r="C1521" s="2">
        <v>145050</v>
      </c>
      <c r="D1521" s="2">
        <v>289000</v>
      </c>
      <c r="E1521" s="2">
        <f t="shared" si="116"/>
        <v>143950</v>
      </c>
      <c r="F1521" s="3">
        <f t="shared" si="117"/>
        <v>0.99241640813512577</v>
      </c>
      <c r="G1521" s="2"/>
      <c r="H1521" s="2">
        <f t="shared" si="118"/>
        <v>2120.3839243851485</v>
      </c>
      <c r="I1521" s="2">
        <f t="shared" si="119"/>
        <v>2528.75</v>
      </c>
      <c r="J1521" s="4">
        <f t="shared" si="120"/>
        <v>408.36607561485152</v>
      </c>
    </row>
    <row r="1522" spans="1:10">
      <c r="A1522" t="s">
        <v>2734</v>
      </c>
      <c r="B1522" t="s">
        <v>2651</v>
      </c>
      <c r="C1522" s="2">
        <v>58100</v>
      </c>
      <c r="D1522" s="2">
        <v>103900</v>
      </c>
      <c r="E1522" s="2">
        <f t="shared" si="116"/>
        <v>45800</v>
      </c>
      <c r="F1522" s="3">
        <f t="shared" si="117"/>
        <v>0.7882960413080895</v>
      </c>
      <c r="G1522" s="2"/>
      <c r="H1522" s="2">
        <f t="shared" si="118"/>
        <v>849.32303348346875</v>
      </c>
      <c r="I1522" s="2">
        <f t="shared" si="119"/>
        <v>909.125</v>
      </c>
      <c r="J1522" s="4">
        <f t="shared" si="120"/>
        <v>59.801966516531252</v>
      </c>
    </row>
    <row r="1523" spans="1:10">
      <c r="A1523" t="s">
        <v>2735</v>
      </c>
      <c r="B1523" t="s">
        <v>2736</v>
      </c>
      <c r="C1523" s="2">
        <v>37350</v>
      </c>
      <c r="D1523" s="2">
        <v>57800</v>
      </c>
      <c r="E1523" s="2">
        <f t="shared" si="116"/>
        <v>20450</v>
      </c>
      <c r="F1523" s="3">
        <f t="shared" si="117"/>
        <v>0.54752342704149937</v>
      </c>
      <c r="G1523" s="2"/>
      <c r="H1523" s="2">
        <f t="shared" si="118"/>
        <v>545.99337866794406</v>
      </c>
      <c r="I1523" s="2">
        <f t="shared" si="119"/>
        <v>505.75</v>
      </c>
      <c r="J1523" s="4">
        <f t="shared" si="120"/>
        <v>-40.243378667944057</v>
      </c>
    </row>
    <row r="1524" spans="1:10">
      <c r="A1524" t="s">
        <v>2737</v>
      </c>
      <c r="B1524" t="s">
        <v>2738</v>
      </c>
      <c r="C1524" s="2">
        <v>49800</v>
      </c>
      <c r="D1524" s="2">
        <v>96900</v>
      </c>
      <c r="E1524" s="2">
        <f t="shared" si="116"/>
        <v>47100</v>
      </c>
      <c r="F1524" s="3">
        <f t="shared" si="117"/>
        <v>0.94578313253012047</v>
      </c>
      <c r="G1524" s="2"/>
      <c r="H1524" s="2">
        <f t="shared" si="118"/>
        <v>727.99117155725878</v>
      </c>
      <c r="I1524" s="2">
        <f t="shared" si="119"/>
        <v>847.875</v>
      </c>
      <c r="J1524" s="4">
        <f t="shared" si="120"/>
        <v>119.88382844274122</v>
      </c>
    </row>
    <row r="1525" spans="1:10">
      <c r="A1525" t="s">
        <v>2739</v>
      </c>
      <c r="B1525" t="s">
        <v>2738</v>
      </c>
      <c r="C1525" s="2">
        <v>55400</v>
      </c>
      <c r="D1525" s="2">
        <v>105900</v>
      </c>
      <c r="E1525" s="2">
        <f t="shared" si="116"/>
        <v>50500</v>
      </c>
      <c r="F1525" s="3">
        <f t="shared" si="117"/>
        <v>0.91155234657039708</v>
      </c>
      <c r="G1525" s="2"/>
      <c r="H1525" s="2">
        <f t="shared" si="118"/>
        <v>809.85363261590646</v>
      </c>
      <c r="I1525" s="2">
        <f t="shared" si="119"/>
        <v>926.625</v>
      </c>
      <c r="J1525" s="4">
        <f t="shared" si="120"/>
        <v>116.77136738409354</v>
      </c>
    </row>
    <row r="1526" spans="1:10">
      <c r="A1526" t="s">
        <v>2740</v>
      </c>
      <c r="B1526" t="s">
        <v>2741</v>
      </c>
      <c r="C1526" s="2">
        <v>264900</v>
      </c>
      <c r="D1526" s="2">
        <v>595800</v>
      </c>
      <c r="E1526" s="2">
        <f t="shared" si="116"/>
        <v>330900</v>
      </c>
      <c r="F1526" s="3">
        <f t="shared" si="117"/>
        <v>1.2491506228765572</v>
      </c>
      <c r="G1526" s="2"/>
      <c r="H1526" s="2">
        <f t="shared" si="118"/>
        <v>3872.3867740063829</v>
      </c>
      <c r="I1526" s="2">
        <f t="shared" si="119"/>
        <v>5213.25</v>
      </c>
      <c r="J1526" s="4">
        <f t="shared" si="120"/>
        <v>1340.8632259936171</v>
      </c>
    </row>
    <row r="1527" spans="1:10">
      <c r="A1527" t="s">
        <v>2742</v>
      </c>
      <c r="B1527" t="s">
        <v>2743</v>
      </c>
      <c r="C1527" s="2">
        <v>246300</v>
      </c>
      <c r="D1527" s="2">
        <v>380600</v>
      </c>
      <c r="E1527" s="2">
        <f t="shared" si="116"/>
        <v>134300</v>
      </c>
      <c r="F1527" s="3">
        <f t="shared" si="117"/>
        <v>0.54526999593991066</v>
      </c>
      <c r="G1527" s="2"/>
      <c r="H1527" s="2">
        <f t="shared" si="118"/>
        <v>3600.4864569187316</v>
      </c>
      <c r="I1527" s="2">
        <f t="shared" si="119"/>
        <v>3330.25</v>
      </c>
      <c r="J1527" s="4">
        <f t="shared" si="120"/>
        <v>-270.23645691873162</v>
      </c>
    </row>
    <row r="1528" spans="1:10">
      <c r="A1528" t="s">
        <v>2744</v>
      </c>
      <c r="B1528" t="s">
        <v>2745</v>
      </c>
      <c r="C1528" s="2">
        <v>175150</v>
      </c>
      <c r="D1528" s="2">
        <v>372500</v>
      </c>
      <c r="E1528" s="2">
        <f t="shared" si="116"/>
        <v>197350</v>
      </c>
      <c r="F1528" s="3">
        <f t="shared" si="117"/>
        <v>1.1267485012846132</v>
      </c>
      <c r="G1528" s="2"/>
      <c r="H1528" s="2">
        <f t="shared" si="118"/>
        <v>2560.394652575379</v>
      </c>
      <c r="I1528" s="2">
        <f t="shared" si="119"/>
        <v>3259.375</v>
      </c>
      <c r="J1528" s="4">
        <f t="shared" si="120"/>
        <v>698.98034742462096</v>
      </c>
    </row>
    <row r="1529" spans="1:10">
      <c r="A1529" t="s">
        <v>2746</v>
      </c>
      <c r="B1529" t="s">
        <v>2107</v>
      </c>
      <c r="C1529" s="2">
        <v>127500</v>
      </c>
      <c r="D1529" s="2">
        <v>322400</v>
      </c>
      <c r="E1529" s="2">
        <f t="shared" si="116"/>
        <v>194900</v>
      </c>
      <c r="F1529" s="3">
        <f t="shared" si="117"/>
        <v>1.5286274509803921</v>
      </c>
      <c r="G1529" s="2"/>
      <c r="H1529" s="2">
        <f t="shared" si="118"/>
        <v>1863.832818745994</v>
      </c>
      <c r="I1529" s="2">
        <f t="shared" si="119"/>
        <v>2821</v>
      </c>
      <c r="J1529" s="4">
        <f t="shared" si="120"/>
        <v>957.16718125400598</v>
      </c>
    </row>
    <row r="1530" spans="1:10">
      <c r="A1530" t="s">
        <v>2747</v>
      </c>
      <c r="B1530" t="s">
        <v>2748</v>
      </c>
      <c r="C1530" s="2">
        <v>152650</v>
      </c>
      <c r="D1530" s="2">
        <v>358300</v>
      </c>
      <c r="E1530" s="2">
        <f t="shared" si="116"/>
        <v>205650</v>
      </c>
      <c r="F1530" s="3">
        <f t="shared" si="117"/>
        <v>1.3471994759253194</v>
      </c>
      <c r="G1530" s="2"/>
      <c r="H1530" s="2">
        <f t="shared" si="118"/>
        <v>2231.4829786790274</v>
      </c>
      <c r="I1530" s="2">
        <f t="shared" si="119"/>
        <v>3135.125</v>
      </c>
      <c r="J1530" s="4">
        <f t="shared" si="120"/>
        <v>903.64202132097262</v>
      </c>
    </row>
    <row r="1531" spans="1:10">
      <c r="A1531" t="s">
        <v>2749</v>
      </c>
      <c r="B1531" t="s">
        <v>2728</v>
      </c>
      <c r="C1531" s="2">
        <v>2000</v>
      </c>
      <c r="D1531" s="2">
        <v>3000</v>
      </c>
      <c r="E1531" s="2">
        <f t="shared" si="116"/>
        <v>1000</v>
      </c>
      <c r="F1531" s="3">
        <f t="shared" si="117"/>
        <v>0.5</v>
      </c>
      <c r="G1531" s="2"/>
      <c r="H1531" s="2">
        <f t="shared" si="118"/>
        <v>29.236593235231279</v>
      </c>
      <c r="I1531" s="2">
        <f t="shared" si="119"/>
        <v>26.25</v>
      </c>
      <c r="J1531" s="4">
        <f t="shared" si="120"/>
        <v>-2.986593235231279</v>
      </c>
    </row>
    <row r="1532" spans="1:10">
      <c r="A1532" t="s">
        <v>2750</v>
      </c>
      <c r="B1532" t="s">
        <v>2751</v>
      </c>
      <c r="C1532" s="2">
        <v>200400</v>
      </c>
      <c r="D1532" s="2">
        <v>363100</v>
      </c>
      <c r="E1532" s="2">
        <f t="shared" si="116"/>
        <v>162700</v>
      </c>
      <c r="F1532" s="3">
        <f t="shared" si="117"/>
        <v>0.81187624750498999</v>
      </c>
      <c r="G1532" s="2"/>
      <c r="H1532" s="2">
        <f t="shared" si="118"/>
        <v>2929.506642170174</v>
      </c>
      <c r="I1532" s="2">
        <f t="shared" si="119"/>
        <v>3177.125</v>
      </c>
      <c r="J1532" s="4">
        <f t="shared" si="120"/>
        <v>247.61835782982598</v>
      </c>
    </row>
    <row r="1533" spans="1:10">
      <c r="A1533" t="s">
        <v>2752</v>
      </c>
      <c r="B1533" t="s">
        <v>2753</v>
      </c>
      <c r="C1533" s="2">
        <v>144490</v>
      </c>
      <c r="D1533" s="2">
        <v>292200</v>
      </c>
      <c r="E1533" s="2">
        <f t="shared" si="116"/>
        <v>147710</v>
      </c>
      <c r="F1533" s="3">
        <f t="shared" si="117"/>
        <v>1.0222852792580801</v>
      </c>
      <c r="G1533" s="2"/>
      <c r="H1533" s="2">
        <f t="shared" si="118"/>
        <v>2112.197678279284</v>
      </c>
      <c r="I1533" s="2">
        <f t="shared" si="119"/>
        <v>2556.75</v>
      </c>
      <c r="J1533" s="4">
        <f t="shared" si="120"/>
        <v>444.55232172071601</v>
      </c>
    </row>
    <row r="1534" spans="1:10">
      <c r="A1534" t="s">
        <v>2754</v>
      </c>
      <c r="B1534" t="s">
        <v>2755</v>
      </c>
      <c r="C1534" s="2">
        <v>179800</v>
      </c>
      <c r="D1534" s="2">
        <v>364800</v>
      </c>
      <c r="E1534" s="2">
        <f t="shared" si="116"/>
        <v>185000</v>
      </c>
      <c r="F1534" s="3">
        <f t="shared" si="117"/>
        <v>1.028921023359288</v>
      </c>
      <c r="G1534" s="2"/>
      <c r="H1534" s="2">
        <f t="shared" si="118"/>
        <v>2628.3697318472919</v>
      </c>
      <c r="I1534" s="2">
        <f t="shared" si="119"/>
        <v>3192</v>
      </c>
      <c r="J1534" s="4">
        <f t="shared" si="120"/>
        <v>563.63026815270814</v>
      </c>
    </row>
    <row r="1535" spans="1:10">
      <c r="A1535" t="s">
        <v>2756</v>
      </c>
      <c r="B1535" t="s">
        <v>2757</v>
      </c>
      <c r="C1535" s="2">
        <v>192700</v>
      </c>
      <c r="D1535" s="2">
        <v>278700</v>
      </c>
      <c r="E1535" s="2">
        <f t="shared" si="116"/>
        <v>86000</v>
      </c>
      <c r="F1535" s="3">
        <f t="shared" si="117"/>
        <v>0.44628956927867153</v>
      </c>
      <c r="G1535" s="2"/>
      <c r="H1535" s="2">
        <f t="shared" si="118"/>
        <v>2816.9457582145337</v>
      </c>
      <c r="I1535" s="2">
        <f t="shared" si="119"/>
        <v>2438.625</v>
      </c>
      <c r="J1535" s="4">
        <f t="shared" si="120"/>
        <v>-378.32075821453373</v>
      </c>
    </row>
    <row r="1536" spans="1:10">
      <c r="A1536" t="s">
        <v>2758</v>
      </c>
      <c r="B1536" t="s">
        <v>155</v>
      </c>
      <c r="C1536" s="2">
        <v>72200</v>
      </c>
      <c r="D1536" s="2">
        <v>142400</v>
      </c>
      <c r="E1536" s="2">
        <f t="shared" si="116"/>
        <v>70200</v>
      </c>
      <c r="F1536" s="3">
        <f t="shared" si="117"/>
        <v>0.97229916897506929</v>
      </c>
      <c r="G1536" s="2"/>
      <c r="H1536" s="2">
        <f t="shared" si="118"/>
        <v>1055.4410157918492</v>
      </c>
      <c r="I1536" s="2">
        <f t="shared" si="119"/>
        <v>1246</v>
      </c>
      <c r="J1536" s="4">
        <f t="shared" si="120"/>
        <v>190.55898420815083</v>
      </c>
    </row>
    <row r="1537" spans="1:10">
      <c r="A1537" t="s">
        <v>2759</v>
      </c>
      <c r="B1537" t="s">
        <v>2760</v>
      </c>
      <c r="C1537" s="2">
        <v>185850</v>
      </c>
      <c r="D1537" s="2">
        <v>415700</v>
      </c>
      <c r="E1537" s="2">
        <f t="shared" si="116"/>
        <v>229850</v>
      </c>
      <c r="F1537" s="3">
        <f t="shared" si="117"/>
        <v>1.2367500672585419</v>
      </c>
      <c r="G1537" s="2"/>
      <c r="H1537" s="2">
        <f t="shared" si="118"/>
        <v>2716.8104263838663</v>
      </c>
      <c r="I1537" s="2">
        <f t="shared" si="119"/>
        <v>3637.375</v>
      </c>
      <c r="J1537" s="4">
        <f t="shared" si="120"/>
        <v>920.56457361613366</v>
      </c>
    </row>
    <row r="1538" spans="1:10">
      <c r="A1538" t="s">
        <v>2761</v>
      </c>
      <c r="B1538" t="s">
        <v>2762</v>
      </c>
      <c r="C1538" s="2">
        <v>64400</v>
      </c>
      <c r="D1538" s="2">
        <v>115200</v>
      </c>
      <c r="E1538" s="2">
        <f t="shared" si="116"/>
        <v>50800</v>
      </c>
      <c r="F1538" s="3">
        <f t="shared" si="117"/>
        <v>0.78881987577639756</v>
      </c>
      <c r="G1538" s="2"/>
      <c r="H1538" s="2">
        <f t="shared" si="118"/>
        <v>941.41830217444726</v>
      </c>
      <c r="I1538" s="2">
        <f t="shared" si="119"/>
        <v>1008</v>
      </c>
      <c r="J1538" s="4">
        <f t="shared" si="120"/>
        <v>66.581697825552737</v>
      </c>
    </row>
    <row r="1539" spans="1:10">
      <c r="A1539" t="s">
        <v>2763</v>
      </c>
      <c r="B1539" t="s">
        <v>2764</v>
      </c>
      <c r="C1539" s="2">
        <v>31500</v>
      </c>
      <c r="D1539" s="2">
        <v>31200</v>
      </c>
      <c r="E1539" s="2">
        <f t="shared" si="116"/>
        <v>-300</v>
      </c>
      <c r="F1539" s="3">
        <f t="shared" si="117"/>
        <v>-9.5238095238095247E-3</v>
      </c>
      <c r="G1539" s="2"/>
      <c r="H1539" s="2">
        <f t="shared" si="118"/>
        <v>460.47634345489263</v>
      </c>
      <c r="I1539" s="2">
        <f t="shared" si="119"/>
        <v>273</v>
      </c>
      <c r="J1539" s="4">
        <f t="shared" si="120"/>
        <v>-187.47634345489263</v>
      </c>
    </row>
    <row r="1540" spans="1:10">
      <c r="A1540" t="s">
        <v>2765</v>
      </c>
      <c r="B1540" t="s">
        <v>2766</v>
      </c>
      <c r="C1540" s="2">
        <v>37500</v>
      </c>
      <c r="D1540" s="2">
        <v>106100</v>
      </c>
      <c r="E1540" s="2">
        <f t="shared" si="116"/>
        <v>68600</v>
      </c>
      <c r="F1540" s="3">
        <f t="shared" si="117"/>
        <v>1.8293333333333333</v>
      </c>
      <c r="G1540" s="2"/>
      <c r="H1540" s="2">
        <f t="shared" si="118"/>
        <v>548.18612316058648</v>
      </c>
      <c r="I1540" s="2">
        <f t="shared" si="119"/>
        <v>928.375</v>
      </c>
      <c r="J1540" s="4">
        <f t="shared" si="120"/>
        <v>380.18887683941352</v>
      </c>
    </row>
    <row r="1541" spans="1:10">
      <c r="A1541" t="s">
        <v>2767</v>
      </c>
      <c r="B1541" t="s">
        <v>2768</v>
      </c>
      <c r="C1541" s="2">
        <v>176300</v>
      </c>
      <c r="D1541" s="2">
        <v>355300</v>
      </c>
      <c r="E1541" s="2">
        <f t="shared" si="116"/>
        <v>179000</v>
      </c>
      <c r="F1541" s="3">
        <f t="shared" si="117"/>
        <v>1.0153148043108338</v>
      </c>
      <c r="G1541" s="2"/>
      <c r="H1541" s="2">
        <f t="shared" si="118"/>
        <v>2577.2056936856375</v>
      </c>
      <c r="I1541" s="2">
        <f t="shared" si="119"/>
        <v>3108.875</v>
      </c>
      <c r="J1541" s="4">
        <f t="shared" si="120"/>
        <v>531.66930631436253</v>
      </c>
    </row>
    <row r="1542" spans="1:10">
      <c r="A1542" t="s">
        <v>2769</v>
      </c>
      <c r="B1542" t="s">
        <v>2770</v>
      </c>
      <c r="C1542" s="2">
        <v>123150</v>
      </c>
      <c r="D1542" s="2">
        <v>232500</v>
      </c>
      <c r="E1542" s="2">
        <f t="shared" si="116"/>
        <v>109350</v>
      </c>
      <c r="F1542" s="3">
        <f t="shared" si="117"/>
        <v>0.88794153471376369</v>
      </c>
      <c r="G1542" s="2"/>
      <c r="H1542" s="2">
        <f t="shared" si="118"/>
        <v>1800.2432284593658</v>
      </c>
      <c r="I1542" s="2">
        <f t="shared" si="119"/>
        <v>2034.375</v>
      </c>
      <c r="J1542" s="4">
        <f t="shared" si="120"/>
        <v>234.13177154063419</v>
      </c>
    </row>
    <row r="1543" spans="1:10">
      <c r="A1543" t="s">
        <v>2771</v>
      </c>
      <c r="B1543" t="s">
        <v>2772</v>
      </c>
      <c r="C1543" s="2">
        <v>25500</v>
      </c>
      <c r="D1543" s="2">
        <v>42500</v>
      </c>
      <c r="E1543" s="2">
        <f t="shared" si="116"/>
        <v>17000</v>
      </c>
      <c r="F1543" s="3">
        <f t="shared" si="117"/>
        <v>0.66666666666666663</v>
      </c>
      <c r="G1543" s="2"/>
      <c r="H1543" s="2">
        <f t="shared" si="118"/>
        <v>372.76656374919878</v>
      </c>
      <c r="I1543" s="2">
        <f t="shared" si="119"/>
        <v>371.875</v>
      </c>
      <c r="J1543" s="4">
        <f t="shared" si="120"/>
        <v>-0.8915637491987809</v>
      </c>
    </row>
    <row r="1544" spans="1:10">
      <c r="A1544" t="s">
        <v>2773</v>
      </c>
      <c r="B1544" t="s">
        <v>2774</v>
      </c>
      <c r="C1544" s="2">
        <v>296600</v>
      </c>
      <c r="D1544" s="2">
        <v>534300</v>
      </c>
      <c r="E1544" s="2">
        <f t="shared" si="116"/>
        <v>237700</v>
      </c>
      <c r="F1544" s="3">
        <f t="shared" si="117"/>
        <v>0.80141604855023596</v>
      </c>
      <c r="G1544" s="2"/>
      <c r="H1544" s="2">
        <f t="shared" si="118"/>
        <v>4335.7867767847993</v>
      </c>
      <c r="I1544" s="2">
        <f t="shared" si="119"/>
        <v>4675.125</v>
      </c>
      <c r="J1544" s="4">
        <f t="shared" si="120"/>
        <v>339.33822321520074</v>
      </c>
    </row>
    <row r="1545" spans="1:10">
      <c r="A1545" t="s">
        <v>2775</v>
      </c>
      <c r="B1545" t="s">
        <v>2774</v>
      </c>
      <c r="C1545" s="2">
        <v>392290</v>
      </c>
      <c r="D1545" s="2">
        <v>725400</v>
      </c>
      <c r="E1545" s="2">
        <f t="shared" si="116"/>
        <v>333110</v>
      </c>
      <c r="F1545" s="3">
        <f t="shared" si="117"/>
        <v>0.84914221621759411</v>
      </c>
      <c r="G1545" s="2"/>
      <c r="H1545" s="2">
        <f t="shared" si="118"/>
        <v>5734.6115801244396</v>
      </c>
      <c r="I1545" s="2">
        <f t="shared" si="119"/>
        <v>6347.25</v>
      </c>
      <c r="J1545" s="4">
        <f t="shared" si="120"/>
        <v>612.63841987556043</v>
      </c>
    </row>
    <row r="1546" spans="1:10">
      <c r="A1546" t="s">
        <v>2776</v>
      </c>
      <c r="B1546" t="s">
        <v>2777</v>
      </c>
      <c r="C1546" s="2">
        <v>223350</v>
      </c>
      <c r="D1546" s="2">
        <v>385200</v>
      </c>
      <c r="E1546" s="2">
        <f t="shared" si="116"/>
        <v>161850</v>
      </c>
      <c r="F1546" s="3">
        <f t="shared" si="117"/>
        <v>0.72464741437206182</v>
      </c>
      <c r="G1546" s="2"/>
      <c r="H1546" s="2">
        <f t="shared" si="118"/>
        <v>3264.996549544453</v>
      </c>
      <c r="I1546" s="2">
        <f t="shared" si="119"/>
        <v>3370.5</v>
      </c>
      <c r="J1546" s="4">
        <f t="shared" si="120"/>
        <v>105.50345045554695</v>
      </c>
    </row>
    <row r="1547" spans="1:10">
      <c r="A1547" t="s">
        <v>2778</v>
      </c>
      <c r="B1547" t="s">
        <v>2779</v>
      </c>
      <c r="C1547" s="2">
        <v>213000</v>
      </c>
      <c r="D1547" s="2">
        <v>411100</v>
      </c>
      <c r="E1547" s="2">
        <f t="shared" si="116"/>
        <v>198100</v>
      </c>
      <c r="F1547" s="3">
        <f t="shared" si="117"/>
        <v>0.93004694835680746</v>
      </c>
      <c r="G1547" s="2"/>
      <c r="H1547" s="2">
        <f t="shared" si="118"/>
        <v>3113.6971795521313</v>
      </c>
      <c r="I1547" s="2">
        <f t="shared" si="119"/>
        <v>3597.125</v>
      </c>
      <c r="J1547" s="4">
        <f t="shared" si="120"/>
        <v>483.42782044786873</v>
      </c>
    </row>
    <row r="1548" spans="1:10">
      <c r="A1548" t="s">
        <v>2780</v>
      </c>
      <c r="B1548" t="s">
        <v>2781</v>
      </c>
      <c r="C1548" s="2">
        <v>232590</v>
      </c>
      <c r="D1548" s="2">
        <v>386300</v>
      </c>
      <c r="E1548" s="2">
        <f t="shared" si="116"/>
        <v>153710</v>
      </c>
      <c r="F1548" s="3">
        <f t="shared" si="117"/>
        <v>0.66086246184272757</v>
      </c>
      <c r="G1548" s="2"/>
      <c r="H1548" s="2">
        <f t="shared" si="118"/>
        <v>3400.0696102912216</v>
      </c>
      <c r="I1548" s="2">
        <f t="shared" si="119"/>
        <v>3380.125</v>
      </c>
      <c r="J1548" s="4">
        <f t="shared" si="120"/>
        <v>-19.944610291221579</v>
      </c>
    </row>
    <row r="1549" spans="1:10">
      <c r="A1549" t="s">
        <v>2782</v>
      </c>
      <c r="B1549" t="s">
        <v>2783</v>
      </c>
      <c r="C1549" s="2">
        <v>128290</v>
      </c>
      <c r="D1549" s="2">
        <v>235700</v>
      </c>
      <c r="E1549" s="2">
        <f t="shared" si="116"/>
        <v>107410</v>
      </c>
      <c r="F1549" s="3">
        <f t="shared" si="117"/>
        <v>0.83724374464104767</v>
      </c>
      <c r="G1549" s="2"/>
      <c r="H1549" s="2">
        <f t="shared" si="118"/>
        <v>1875.3812730739105</v>
      </c>
      <c r="I1549" s="2">
        <f t="shared" si="119"/>
        <v>2062.375</v>
      </c>
      <c r="J1549" s="4">
        <f t="shared" si="120"/>
        <v>186.99372692608949</v>
      </c>
    </row>
    <row r="1550" spans="1:10">
      <c r="A1550" t="s">
        <v>2784</v>
      </c>
      <c r="B1550" t="s">
        <v>2785</v>
      </c>
      <c r="C1550" s="2">
        <v>151600</v>
      </c>
      <c r="D1550" s="2">
        <v>270400</v>
      </c>
      <c r="E1550" s="2">
        <f t="shared" si="116"/>
        <v>118800</v>
      </c>
      <c r="F1550" s="3">
        <f t="shared" si="117"/>
        <v>0.78364116094986802</v>
      </c>
      <c r="G1550" s="2"/>
      <c r="H1550" s="2">
        <f t="shared" si="118"/>
        <v>2216.1337672305308</v>
      </c>
      <c r="I1550" s="2">
        <f t="shared" si="119"/>
        <v>2366</v>
      </c>
      <c r="J1550" s="4">
        <f t="shared" si="120"/>
        <v>149.86623276946921</v>
      </c>
    </row>
    <row r="1551" spans="1:10">
      <c r="A1551" t="s">
        <v>2786</v>
      </c>
      <c r="B1551" t="s">
        <v>2787</v>
      </c>
      <c r="C1551" s="2">
        <v>176300</v>
      </c>
      <c r="D1551" s="2">
        <v>325900</v>
      </c>
      <c r="E1551" s="2">
        <f t="shared" si="116"/>
        <v>149600</v>
      </c>
      <c r="F1551" s="3">
        <f t="shared" si="117"/>
        <v>0.84855360181508788</v>
      </c>
      <c r="G1551" s="2"/>
      <c r="H1551" s="2">
        <f t="shared" si="118"/>
        <v>2577.2056936856375</v>
      </c>
      <c r="I1551" s="2">
        <f t="shared" si="119"/>
        <v>2851.625</v>
      </c>
      <c r="J1551" s="4">
        <f t="shared" si="120"/>
        <v>274.41930631436253</v>
      </c>
    </row>
    <row r="1552" spans="1:10">
      <c r="A1552" t="s">
        <v>2788</v>
      </c>
      <c r="B1552" t="s">
        <v>2789</v>
      </c>
      <c r="C1552" s="2">
        <v>90350</v>
      </c>
      <c r="D1552" s="2">
        <v>191700</v>
      </c>
      <c r="E1552" s="2">
        <f t="shared" si="116"/>
        <v>101350</v>
      </c>
      <c r="F1552" s="3">
        <f t="shared" si="117"/>
        <v>1.12174875484228</v>
      </c>
      <c r="G1552" s="2"/>
      <c r="H1552" s="2">
        <f t="shared" si="118"/>
        <v>1320.7630994015728</v>
      </c>
      <c r="I1552" s="2">
        <f t="shared" si="119"/>
        <v>1677.375</v>
      </c>
      <c r="J1552" s="4">
        <f t="shared" si="120"/>
        <v>356.61190059842716</v>
      </c>
    </row>
    <row r="1553" spans="1:10">
      <c r="A1553" t="s">
        <v>2790</v>
      </c>
      <c r="B1553" t="s">
        <v>2791</v>
      </c>
      <c r="C1553" s="2">
        <v>189600</v>
      </c>
      <c r="D1553" s="2">
        <v>223100</v>
      </c>
      <c r="E1553" s="2">
        <f t="shared" si="116"/>
        <v>33500</v>
      </c>
      <c r="F1553" s="3">
        <f t="shared" si="117"/>
        <v>0.17668776371308018</v>
      </c>
      <c r="G1553" s="2"/>
      <c r="H1553" s="2">
        <f t="shared" si="118"/>
        <v>2771.6290386999253</v>
      </c>
      <c r="I1553" s="2">
        <f t="shared" si="119"/>
        <v>1952.125</v>
      </c>
      <c r="J1553" s="4">
        <f t="shared" si="120"/>
        <v>-819.50403869992533</v>
      </c>
    </row>
    <row r="1554" spans="1:10">
      <c r="A1554" t="s">
        <v>2792</v>
      </c>
      <c r="B1554" t="s">
        <v>2793</v>
      </c>
      <c r="C1554" s="2">
        <v>2900</v>
      </c>
      <c r="D1554" s="2">
        <v>3500</v>
      </c>
      <c r="E1554" s="2">
        <f t="shared" si="116"/>
        <v>600</v>
      </c>
      <c r="F1554" s="3">
        <f t="shared" si="117"/>
        <v>0.20689655172413793</v>
      </c>
      <c r="G1554" s="2"/>
      <c r="H1554" s="2">
        <f t="shared" si="118"/>
        <v>42.393060191085354</v>
      </c>
      <c r="I1554" s="2">
        <f t="shared" si="119"/>
        <v>30.625</v>
      </c>
      <c r="J1554" s="4">
        <f t="shared" si="120"/>
        <v>-11.768060191085354</v>
      </c>
    </row>
    <row r="1555" spans="1:10">
      <c r="A1555" t="s">
        <v>2794</v>
      </c>
      <c r="B1555" t="s">
        <v>2795</v>
      </c>
      <c r="C1555" s="2">
        <v>130100</v>
      </c>
      <c r="D1555" s="2">
        <v>165000</v>
      </c>
      <c r="E1555" s="2">
        <f t="shared" si="116"/>
        <v>34900</v>
      </c>
      <c r="F1555" s="3">
        <f t="shared" si="117"/>
        <v>0.26825518831667949</v>
      </c>
      <c r="G1555" s="2"/>
      <c r="H1555" s="2">
        <f t="shared" si="118"/>
        <v>1901.8403899517946</v>
      </c>
      <c r="I1555" s="2">
        <f t="shared" si="119"/>
        <v>1443.75</v>
      </c>
      <c r="J1555" s="4">
        <f t="shared" si="120"/>
        <v>-458.09038995179458</v>
      </c>
    </row>
    <row r="1556" spans="1:10">
      <c r="A1556" t="s">
        <v>2796</v>
      </c>
      <c r="B1556" t="s">
        <v>2797</v>
      </c>
      <c r="C1556" s="2">
        <v>6100</v>
      </c>
      <c r="D1556" s="2">
        <v>7400</v>
      </c>
      <c r="E1556" s="2">
        <f t="shared" si="116"/>
        <v>1300</v>
      </c>
      <c r="F1556" s="3">
        <f t="shared" si="117"/>
        <v>0.21311475409836064</v>
      </c>
      <c r="G1556" s="2"/>
      <c r="H1556" s="2">
        <f t="shared" si="118"/>
        <v>89.171609367455403</v>
      </c>
      <c r="I1556" s="2">
        <f t="shared" si="119"/>
        <v>64.75</v>
      </c>
      <c r="J1556" s="4">
        <f t="shared" si="120"/>
        <v>-24.421609367455403</v>
      </c>
    </row>
    <row r="1557" spans="1:10">
      <c r="A1557" t="s">
        <v>2798</v>
      </c>
      <c r="B1557" t="s">
        <v>2799</v>
      </c>
      <c r="C1557" s="2">
        <v>45200</v>
      </c>
      <c r="D1557" s="2">
        <v>58900</v>
      </c>
      <c r="E1557" s="2">
        <f t="shared" si="116"/>
        <v>13700</v>
      </c>
      <c r="F1557" s="3">
        <f t="shared" si="117"/>
        <v>0.30309734513274339</v>
      </c>
      <c r="G1557" s="2"/>
      <c r="H1557" s="2">
        <f t="shared" si="118"/>
        <v>660.747007116227</v>
      </c>
      <c r="I1557" s="2">
        <f t="shared" si="119"/>
        <v>515.375</v>
      </c>
      <c r="J1557" s="4">
        <f t="shared" si="120"/>
        <v>-145.372007116227</v>
      </c>
    </row>
    <row r="1558" spans="1:10">
      <c r="A1558" t="s">
        <v>2800</v>
      </c>
      <c r="B1558" t="s">
        <v>2801</v>
      </c>
      <c r="C1558" s="2">
        <v>304500</v>
      </c>
      <c r="D1558" s="2">
        <v>566200</v>
      </c>
      <c r="E1558" s="2">
        <f t="shared" si="116"/>
        <v>261700</v>
      </c>
      <c r="F1558" s="3">
        <f t="shared" si="117"/>
        <v>0.85944170771756978</v>
      </c>
      <c r="G1558" s="2"/>
      <c r="H1558" s="2">
        <f t="shared" si="118"/>
        <v>4451.2713200639628</v>
      </c>
      <c r="I1558" s="2">
        <f t="shared" si="119"/>
        <v>4954.25</v>
      </c>
      <c r="J1558" s="4">
        <f t="shared" si="120"/>
        <v>502.97867993603722</v>
      </c>
    </row>
    <row r="1559" spans="1:10">
      <c r="A1559" t="s">
        <v>2802</v>
      </c>
      <c r="B1559" t="s">
        <v>2803</v>
      </c>
      <c r="C1559" s="2">
        <v>21900</v>
      </c>
      <c r="D1559" s="2">
        <v>56200</v>
      </c>
      <c r="E1559" s="2">
        <f t="shared" si="116"/>
        <v>34300</v>
      </c>
      <c r="F1559" s="3">
        <f t="shared" si="117"/>
        <v>1.5662100456621004</v>
      </c>
      <c r="G1559" s="2"/>
      <c r="H1559" s="2">
        <f t="shared" si="118"/>
        <v>320.1406959257825</v>
      </c>
      <c r="I1559" s="2">
        <f t="shared" si="119"/>
        <v>491.75</v>
      </c>
      <c r="J1559" s="4">
        <f t="shared" si="120"/>
        <v>171.6093040742175</v>
      </c>
    </row>
    <row r="1560" spans="1:10">
      <c r="A1560" t="s">
        <v>2804</v>
      </c>
      <c r="B1560" t="s">
        <v>2805</v>
      </c>
      <c r="C1560" s="2">
        <v>33950</v>
      </c>
      <c r="D1560" s="2">
        <v>91700</v>
      </c>
      <c r="E1560" s="2">
        <f t="shared" si="116"/>
        <v>57750</v>
      </c>
      <c r="F1560" s="3">
        <f t="shared" si="117"/>
        <v>1.7010309278350515</v>
      </c>
      <c r="G1560" s="2"/>
      <c r="H1560" s="2">
        <f t="shared" si="118"/>
        <v>496.291170168051</v>
      </c>
      <c r="I1560" s="2">
        <f t="shared" si="119"/>
        <v>802.375</v>
      </c>
      <c r="J1560" s="4">
        <f t="shared" si="120"/>
        <v>306.083829831949</v>
      </c>
    </row>
    <row r="1561" spans="1:10">
      <c r="A1561" t="s">
        <v>2806</v>
      </c>
      <c r="B1561" t="s">
        <v>2807</v>
      </c>
      <c r="C1561" s="2">
        <v>9200</v>
      </c>
      <c r="D1561" s="2">
        <v>41300</v>
      </c>
      <c r="E1561" s="2">
        <f t="shared" si="116"/>
        <v>32100</v>
      </c>
      <c r="F1561" s="3">
        <f t="shared" si="117"/>
        <v>3.4891304347826089</v>
      </c>
      <c r="G1561" s="2"/>
      <c r="H1561" s="2">
        <f t="shared" si="118"/>
        <v>134.48832888206388</v>
      </c>
      <c r="I1561" s="2">
        <f t="shared" si="119"/>
        <v>361.375</v>
      </c>
      <c r="J1561" s="4">
        <f t="shared" si="120"/>
        <v>226.88667111793612</v>
      </c>
    </row>
    <row r="1562" spans="1:10">
      <c r="A1562" t="s">
        <v>2808</v>
      </c>
      <c r="B1562" t="s">
        <v>2809</v>
      </c>
      <c r="C1562" s="2">
        <v>18700</v>
      </c>
      <c r="D1562" s="2">
        <v>28500</v>
      </c>
      <c r="E1562" s="2">
        <f t="shared" si="116"/>
        <v>9800</v>
      </c>
      <c r="F1562" s="3">
        <f t="shared" si="117"/>
        <v>0.52406417112299464</v>
      </c>
      <c r="G1562" s="2"/>
      <c r="H1562" s="2">
        <f t="shared" si="118"/>
        <v>273.36214674941249</v>
      </c>
      <c r="I1562" s="2">
        <f t="shared" si="119"/>
        <v>249.375</v>
      </c>
      <c r="J1562" s="4">
        <f t="shared" si="120"/>
        <v>-23.987146749412489</v>
      </c>
    </row>
    <row r="1563" spans="1:10">
      <c r="A1563" t="s">
        <v>2810</v>
      </c>
      <c r="B1563" t="s">
        <v>2811</v>
      </c>
      <c r="C1563" s="2">
        <v>3800</v>
      </c>
      <c r="D1563" s="2">
        <v>4500</v>
      </c>
      <c r="E1563" s="2">
        <f t="shared" si="116"/>
        <v>700</v>
      </c>
      <c r="F1563" s="3">
        <f t="shared" si="117"/>
        <v>0.18421052631578946</v>
      </c>
      <c r="G1563" s="2"/>
      <c r="H1563" s="2">
        <f t="shared" si="118"/>
        <v>55.549527146939425</v>
      </c>
      <c r="I1563" s="2">
        <f t="shared" si="119"/>
        <v>39.375</v>
      </c>
      <c r="J1563" s="4">
        <f t="shared" si="120"/>
        <v>-16.174527146939425</v>
      </c>
    </row>
    <row r="1564" spans="1:10">
      <c r="A1564" t="s">
        <v>2812</v>
      </c>
      <c r="B1564" t="s">
        <v>2813</v>
      </c>
      <c r="C1564" s="2">
        <v>64800</v>
      </c>
      <c r="D1564" s="2">
        <v>110800</v>
      </c>
      <c r="E1564" s="2">
        <f t="shared" si="116"/>
        <v>46000</v>
      </c>
      <c r="F1564" s="3">
        <f t="shared" si="117"/>
        <v>0.70987654320987659</v>
      </c>
      <c r="G1564" s="2"/>
      <c r="H1564" s="2">
        <f t="shared" si="118"/>
        <v>947.26562082149348</v>
      </c>
      <c r="I1564" s="2">
        <f t="shared" si="119"/>
        <v>969.5</v>
      </c>
      <c r="J1564" s="4">
        <f t="shared" si="120"/>
        <v>22.234379178506515</v>
      </c>
    </row>
    <row r="1565" spans="1:10">
      <c r="A1565" t="s">
        <v>2814</v>
      </c>
      <c r="B1565" t="s">
        <v>2815</v>
      </c>
      <c r="C1565" s="2">
        <v>84200</v>
      </c>
      <c r="D1565" s="2">
        <v>145900</v>
      </c>
      <c r="E1565" s="2">
        <f t="shared" si="116"/>
        <v>61700</v>
      </c>
      <c r="F1565" s="3">
        <f t="shared" si="117"/>
        <v>0.73277909738717339</v>
      </c>
      <c r="G1565" s="2"/>
      <c r="H1565" s="2">
        <f t="shared" si="118"/>
        <v>1230.860575203237</v>
      </c>
      <c r="I1565" s="2">
        <f t="shared" si="119"/>
        <v>1276.625</v>
      </c>
      <c r="J1565" s="4">
        <f t="shared" si="120"/>
        <v>45.764424796763024</v>
      </c>
    </row>
    <row r="1566" spans="1:10">
      <c r="A1566" t="s">
        <v>2816</v>
      </c>
      <c r="B1566" t="s">
        <v>2817</v>
      </c>
      <c r="C1566" s="2"/>
      <c r="D1566" s="2">
        <v>59500</v>
      </c>
      <c r="E1566" s="2">
        <f t="shared" si="116"/>
        <v>59500</v>
      </c>
      <c r="F1566" s="3" t="str">
        <f t="shared" si="117"/>
        <v/>
      </c>
      <c r="G1566" s="2"/>
      <c r="H1566" s="2">
        <f t="shared" si="118"/>
        <v>0</v>
      </c>
      <c r="I1566" s="2">
        <f t="shared" si="119"/>
        <v>520.625</v>
      </c>
      <c r="J1566" s="4">
        <f t="shared" si="120"/>
        <v>520.625</v>
      </c>
    </row>
    <row r="1567" spans="1:10">
      <c r="A1567" t="s">
        <v>2818</v>
      </c>
      <c r="B1567" t="s">
        <v>2819</v>
      </c>
      <c r="C1567" s="2">
        <v>62100</v>
      </c>
      <c r="D1567" s="2">
        <v>118500</v>
      </c>
      <c r="E1567" s="2">
        <f t="shared" si="116"/>
        <v>56400</v>
      </c>
      <c r="F1567" s="3">
        <f t="shared" si="117"/>
        <v>0.90821256038647347</v>
      </c>
      <c r="G1567" s="2"/>
      <c r="H1567" s="2">
        <f t="shared" si="118"/>
        <v>907.7962199539312</v>
      </c>
      <c r="I1567" s="2">
        <f t="shared" si="119"/>
        <v>1036.875</v>
      </c>
      <c r="J1567" s="4">
        <f t="shared" si="120"/>
        <v>129.0787800460688</v>
      </c>
    </row>
    <row r="1568" spans="1:10">
      <c r="A1568" t="s">
        <v>2820</v>
      </c>
      <c r="B1568" t="s">
        <v>2821</v>
      </c>
      <c r="C1568" s="2">
        <v>156850</v>
      </c>
      <c r="D1568" s="2">
        <v>305800</v>
      </c>
      <c r="E1568" s="2">
        <f t="shared" si="116"/>
        <v>148950</v>
      </c>
      <c r="F1568" s="3">
        <f t="shared" si="117"/>
        <v>0.94963340771437676</v>
      </c>
      <c r="G1568" s="2"/>
      <c r="H1568" s="2">
        <f t="shared" si="118"/>
        <v>2292.8798244730133</v>
      </c>
      <c r="I1568" s="2">
        <f t="shared" si="119"/>
        <v>2675.75</v>
      </c>
      <c r="J1568" s="4">
        <f t="shared" si="120"/>
        <v>382.87017552698671</v>
      </c>
    </row>
    <row r="1569" spans="1:10">
      <c r="A1569" t="s">
        <v>2822</v>
      </c>
      <c r="B1569" t="s">
        <v>2823</v>
      </c>
      <c r="C1569" s="2">
        <v>65750</v>
      </c>
      <c r="D1569" s="2">
        <v>175900</v>
      </c>
      <c r="E1569" s="2">
        <f t="shared" ref="E1569:E1632" si="121">D1569-C1569</f>
        <v>110150</v>
      </c>
      <c r="F1569" s="3">
        <f t="shared" ref="F1569:F1632" si="122">IF(OR(C1569=0,ISBLANK(C1569)),"",E1569/C1569)</f>
        <v>1.6752851711026615</v>
      </c>
      <c r="G1569" s="2"/>
      <c r="H1569" s="2">
        <f t="shared" ref="H1569:H1632" si="123">C1569*$H$29/1000</f>
        <v>961.15300260822823</v>
      </c>
      <c r="I1569" s="2">
        <f t="shared" ref="I1569:I1632" si="124">D1569*$I$30/1000</f>
        <v>1539.125</v>
      </c>
      <c r="J1569" s="4">
        <f t="shared" ref="J1569:J1632" si="125">I1569-H1569</f>
        <v>577.97199739177177</v>
      </c>
    </row>
    <row r="1570" spans="1:10">
      <c r="A1570" t="s">
        <v>2824</v>
      </c>
      <c r="B1570" t="s">
        <v>2825</v>
      </c>
      <c r="C1570" s="2">
        <v>315850</v>
      </c>
      <c r="D1570" s="2">
        <v>648500</v>
      </c>
      <c r="E1570" s="2">
        <f t="shared" si="121"/>
        <v>332650</v>
      </c>
      <c r="F1570" s="3">
        <f t="shared" si="122"/>
        <v>1.0531898052873199</v>
      </c>
      <c r="G1570" s="2"/>
      <c r="H1570" s="2">
        <f t="shared" si="123"/>
        <v>4617.1889866739002</v>
      </c>
      <c r="I1570" s="2">
        <f t="shared" si="124"/>
        <v>5674.375</v>
      </c>
      <c r="J1570" s="4">
        <f t="shared" si="125"/>
        <v>1057.1860133260998</v>
      </c>
    </row>
    <row r="1571" spans="1:10">
      <c r="A1571" t="s">
        <v>2826</v>
      </c>
      <c r="B1571" t="s">
        <v>2827</v>
      </c>
      <c r="C1571" s="2">
        <v>24750</v>
      </c>
      <c r="D1571" s="2">
        <v>84700</v>
      </c>
      <c r="E1571" s="2">
        <f t="shared" si="121"/>
        <v>59950</v>
      </c>
      <c r="F1571" s="3">
        <f t="shared" si="122"/>
        <v>2.4222222222222221</v>
      </c>
      <c r="G1571" s="2"/>
      <c r="H1571" s="2">
        <f t="shared" si="123"/>
        <v>361.80284128598709</v>
      </c>
      <c r="I1571" s="2">
        <f t="shared" si="124"/>
        <v>741.125</v>
      </c>
      <c r="J1571" s="4">
        <f t="shared" si="125"/>
        <v>379.32215871401291</v>
      </c>
    </row>
    <row r="1572" spans="1:10">
      <c r="A1572" t="s">
        <v>2828</v>
      </c>
      <c r="B1572" t="s">
        <v>2829</v>
      </c>
      <c r="C1572" s="2">
        <v>217100</v>
      </c>
      <c r="D1572" s="2">
        <v>391100</v>
      </c>
      <c r="E1572" s="2">
        <f t="shared" si="121"/>
        <v>174000</v>
      </c>
      <c r="F1572" s="3">
        <f t="shared" si="122"/>
        <v>0.80147397512666974</v>
      </c>
      <c r="G1572" s="2"/>
      <c r="H1572" s="2">
        <f t="shared" si="123"/>
        <v>3173.6321956843553</v>
      </c>
      <c r="I1572" s="2">
        <f t="shared" si="124"/>
        <v>3422.125</v>
      </c>
      <c r="J1572" s="4">
        <f t="shared" si="125"/>
        <v>248.49280431564466</v>
      </c>
    </row>
    <row r="1573" spans="1:10">
      <c r="A1573" t="s">
        <v>2830</v>
      </c>
      <c r="B1573" t="s">
        <v>2831</v>
      </c>
      <c r="C1573" s="2">
        <v>56050</v>
      </c>
      <c r="D1573" s="2">
        <v>119300</v>
      </c>
      <c r="E1573" s="2">
        <f t="shared" si="121"/>
        <v>63250</v>
      </c>
      <c r="F1573" s="3">
        <f t="shared" si="122"/>
        <v>1.1284567350579839</v>
      </c>
      <c r="G1573" s="2"/>
      <c r="H1573" s="2">
        <f t="shared" si="123"/>
        <v>819.3555254173566</v>
      </c>
      <c r="I1573" s="2">
        <f t="shared" si="124"/>
        <v>1043.875</v>
      </c>
      <c r="J1573" s="4">
        <f t="shared" si="125"/>
        <v>224.5194745826434</v>
      </c>
    </row>
    <row r="1574" spans="1:10">
      <c r="A1574" t="s">
        <v>2832</v>
      </c>
      <c r="B1574" t="s">
        <v>2833</v>
      </c>
      <c r="C1574" s="2">
        <v>32400</v>
      </c>
      <c r="D1574" s="2">
        <v>39000</v>
      </c>
      <c r="E1574" s="2">
        <f t="shared" si="121"/>
        <v>6600</v>
      </c>
      <c r="F1574" s="3">
        <f t="shared" si="122"/>
        <v>0.20370370370370369</v>
      </c>
      <c r="G1574" s="2"/>
      <c r="H1574" s="2">
        <f t="shared" si="123"/>
        <v>473.63281041074674</v>
      </c>
      <c r="I1574" s="2">
        <f t="shared" si="124"/>
        <v>341.25</v>
      </c>
      <c r="J1574" s="4">
        <f t="shared" si="125"/>
        <v>-132.38281041074674</v>
      </c>
    </row>
    <row r="1575" spans="1:10">
      <c r="A1575" t="s">
        <v>2834</v>
      </c>
      <c r="B1575" t="s">
        <v>2835</v>
      </c>
      <c r="C1575" s="2">
        <v>137800</v>
      </c>
      <c r="D1575" s="2">
        <v>775000</v>
      </c>
      <c r="E1575" s="2">
        <f t="shared" si="121"/>
        <v>637200</v>
      </c>
      <c r="F1575" s="3">
        <f t="shared" si="122"/>
        <v>4.6240928882438315</v>
      </c>
      <c r="G1575" s="2"/>
      <c r="H1575" s="2">
        <f t="shared" si="123"/>
        <v>2014.4012739074351</v>
      </c>
      <c r="I1575" s="2">
        <f t="shared" si="124"/>
        <v>6781.25</v>
      </c>
      <c r="J1575" s="4">
        <f t="shared" si="125"/>
        <v>4766.8487260925649</v>
      </c>
    </row>
    <row r="1576" spans="1:10">
      <c r="A1576" t="s">
        <v>2836</v>
      </c>
      <c r="B1576" t="s">
        <v>2837</v>
      </c>
      <c r="C1576" s="2">
        <v>164700</v>
      </c>
      <c r="D1576" s="2">
        <v>307700</v>
      </c>
      <c r="E1576" s="2">
        <f t="shared" si="121"/>
        <v>143000</v>
      </c>
      <c r="F1576" s="3">
        <f t="shared" si="122"/>
        <v>0.8682452944748027</v>
      </c>
      <c r="G1576" s="2"/>
      <c r="H1576" s="2">
        <f t="shared" si="123"/>
        <v>2407.6334529212959</v>
      </c>
      <c r="I1576" s="2">
        <f t="shared" si="124"/>
        <v>2692.375</v>
      </c>
      <c r="J1576" s="4">
        <f t="shared" si="125"/>
        <v>284.74154707870412</v>
      </c>
    </row>
    <row r="1577" spans="1:10">
      <c r="A1577" t="s">
        <v>2838</v>
      </c>
      <c r="B1577" t="s">
        <v>2839</v>
      </c>
      <c r="C1577" s="2">
        <v>174650</v>
      </c>
      <c r="D1577" s="2">
        <v>424500</v>
      </c>
      <c r="E1577" s="2">
        <f t="shared" si="121"/>
        <v>249850</v>
      </c>
      <c r="F1577" s="3">
        <f t="shared" si="122"/>
        <v>1.4305754365874606</v>
      </c>
      <c r="G1577" s="2"/>
      <c r="H1577" s="2">
        <f t="shared" si="123"/>
        <v>2553.0855042665712</v>
      </c>
      <c r="I1577" s="2">
        <f t="shared" si="124"/>
        <v>3714.375</v>
      </c>
      <c r="J1577" s="4">
        <f t="shared" si="125"/>
        <v>1161.2894957334288</v>
      </c>
    </row>
    <row r="1578" spans="1:10">
      <c r="A1578" t="s">
        <v>2840</v>
      </c>
      <c r="B1578" t="s">
        <v>2841</v>
      </c>
      <c r="C1578" s="2">
        <v>204450</v>
      </c>
      <c r="D1578" s="2">
        <v>412300</v>
      </c>
      <c r="E1578" s="2">
        <f t="shared" si="121"/>
        <v>207850</v>
      </c>
      <c r="F1578" s="3">
        <f t="shared" si="122"/>
        <v>1.0166299828809</v>
      </c>
      <c r="G1578" s="2"/>
      <c r="H1578" s="2">
        <f t="shared" si="123"/>
        <v>2988.7107434715176</v>
      </c>
      <c r="I1578" s="2">
        <f t="shared" si="124"/>
        <v>3607.625</v>
      </c>
      <c r="J1578" s="4">
        <f t="shared" si="125"/>
        <v>618.91425652848238</v>
      </c>
    </row>
    <row r="1579" spans="1:10">
      <c r="A1579" t="s">
        <v>2842</v>
      </c>
      <c r="B1579" t="s">
        <v>2843</v>
      </c>
      <c r="C1579" s="2">
        <v>177850</v>
      </c>
      <c r="D1579" s="2">
        <v>330100</v>
      </c>
      <c r="E1579" s="2">
        <f t="shared" si="121"/>
        <v>152250</v>
      </c>
      <c r="F1579" s="3">
        <f t="shared" si="122"/>
        <v>0.85605847624402587</v>
      </c>
      <c r="G1579" s="2"/>
      <c r="H1579" s="2">
        <f t="shared" si="123"/>
        <v>2599.8640534429414</v>
      </c>
      <c r="I1579" s="2">
        <f t="shared" si="124"/>
        <v>2888.375</v>
      </c>
      <c r="J1579" s="4">
        <f t="shared" si="125"/>
        <v>288.51094655705856</v>
      </c>
    </row>
    <row r="1580" spans="1:10">
      <c r="A1580" t="s">
        <v>2844</v>
      </c>
      <c r="B1580" t="s">
        <v>2845</v>
      </c>
      <c r="C1580" s="2">
        <v>176950</v>
      </c>
      <c r="D1580" s="2">
        <v>331400</v>
      </c>
      <c r="E1580" s="2">
        <f t="shared" si="121"/>
        <v>154450</v>
      </c>
      <c r="F1580" s="3">
        <f t="shared" si="122"/>
        <v>0.87284543656400115</v>
      </c>
      <c r="G1580" s="2"/>
      <c r="H1580" s="2">
        <f t="shared" si="123"/>
        <v>2586.7075864870876</v>
      </c>
      <c r="I1580" s="2">
        <f t="shared" si="124"/>
        <v>2899.75</v>
      </c>
      <c r="J1580" s="4">
        <f t="shared" si="125"/>
        <v>313.04241351291239</v>
      </c>
    </row>
    <row r="1581" spans="1:10">
      <c r="A1581" t="s">
        <v>2846</v>
      </c>
      <c r="B1581" t="s">
        <v>2847</v>
      </c>
      <c r="C1581" s="2">
        <v>192100</v>
      </c>
      <c r="D1581" s="2">
        <v>332500</v>
      </c>
      <c r="E1581" s="2">
        <f t="shared" si="121"/>
        <v>140400</v>
      </c>
      <c r="F1581" s="3">
        <f t="shared" si="122"/>
        <v>0.73086933888599692</v>
      </c>
      <c r="G1581" s="2"/>
      <c r="H1581" s="2">
        <f t="shared" si="123"/>
        <v>2808.1747802439645</v>
      </c>
      <c r="I1581" s="2">
        <f t="shared" si="124"/>
        <v>2909.375</v>
      </c>
      <c r="J1581" s="4">
        <f t="shared" si="125"/>
        <v>101.20021975603549</v>
      </c>
    </row>
    <row r="1582" spans="1:10">
      <c r="A1582" t="s">
        <v>2848</v>
      </c>
      <c r="B1582" t="s">
        <v>2849</v>
      </c>
      <c r="C1582" s="2">
        <v>36000</v>
      </c>
      <c r="D1582" s="2">
        <v>58900</v>
      </c>
      <c r="E1582" s="2">
        <f t="shared" si="121"/>
        <v>22900</v>
      </c>
      <c r="F1582" s="3">
        <f t="shared" si="122"/>
        <v>0.63611111111111107</v>
      </c>
      <c r="G1582" s="2"/>
      <c r="H1582" s="2">
        <f t="shared" si="123"/>
        <v>526.25867823416297</v>
      </c>
      <c r="I1582" s="2">
        <f t="shared" si="124"/>
        <v>515.375</v>
      </c>
      <c r="J1582" s="4">
        <f t="shared" si="125"/>
        <v>-10.883678234162971</v>
      </c>
    </row>
    <row r="1583" spans="1:10">
      <c r="A1583" t="s">
        <v>2850</v>
      </c>
      <c r="B1583" t="s">
        <v>2851</v>
      </c>
      <c r="C1583" s="2">
        <v>211650</v>
      </c>
      <c r="D1583" s="2">
        <v>390000</v>
      </c>
      <c r="E1583" s="2">
        <f t="shared" si="121"/>
        <v>178350</v>
      </c>
      <c r="F1583" s="3">
        <f t="shared" si="122"/>
        <v>0.84266477675407514</v>
      </c>
      <c r="G1583" s="2"/>
      <c r="H1583" s="2">
        <f t="shared" si="123"/>
        <v>3093.9624791183501</v>
      </c>
      <c r="I1583" s="2">
        <f t="shared" si="124"/>
        <v>3412.5</v>
      </c>
      <c r="J1583" s="4">
        <f t="shared" si="125"/>
        <v>318.53752088164993</v>
      </c>
    </row>
    <row r="1584" spans="1:10">
      <c r="A1584" t="s">
        <v>2852</v>
      </c>
      <c r="B1584" t="s">
        <v>2853</v>
      </c>
      <c r="C1584" s="2">
        <v>73750</v>
      </c>
      <c r="D1584" s="2">
        <v>130800</v>
      </c>
      <c r="E1584" s="2">
        <f t="shared" si="121"/>
        <v>57050</v>
      </c>
      <c r="F1584" s="3">
        <f t="shared" si="122"/>
        <v>0.77355932203389832</v>
      </c>
      <c r="G1584" s="2"/>
      <c r="H1584" s="2">
        <f t="shared" si="123"/>
        <v>1078.0993755491534</v>
      </c>
      <c r="I1584" s="2">
        <f t="shared" si="124"/>
        <v>1144.5</v>
      </c>
      <c r="J1584" s="4">
        <f t="shared" si="125"/>
        <v>66.400624450846635</v>
      </c>
    </row>
    <row r="1585" spans="1:10">
      <c r="A1585" t="s">
        <v>2854</v>
      </c>
      <c r="B1585" t="s">
        <v>2855</v>
      </c>
      <c r="C1585" s="2">
        <v>202050</v>
      </c>
      <c r="D1585" s="2">
        <v>383400</v>
      </c>
      <c r="E1585" s="2">
        <f t="shared" si="121"/>
        <v>181350</v>
      </c>
      <c r="F1585" s="3">
        <f t="shared" si="122"/>
        <v>0.89755011135857465</v>
      </c>
      <c r="G1585" s="2"/>
      <c r="H1585" s="2">
        <f t="shared" si="123"/>
        <v>2953.6268315892403</v>
      </c>
      <c r="I1585" s="2">
        <f t="shared" si="124"/>
        <v>3354.75</v>
      </c>
      <c r="J1585" s="4">
        <f t="shared" si="125"/>
        <v>401.12316841075972</v>
      </c>
    </row>
    <row r="1586" spans="1:10">
      <c r="A1586" t="s">
        <v>2856</v>
      </c>
      <c r="B1586" t="s">
        <v>2857</v>
      </c>
      <c r="C1586" s="2">
        <v>119250</v>
      </c>
      <c r="D1586" s="2">
        <v>240400</v>
      </c>
      <c r="E1586" s="2">
        <f t="shared" si="121"/>
        <v>121150</v>
      </c>
      <c r="F1586" s="3">
        <f t="shared" si="122"/>
        <v>1.0159329140461215</v>
      </c>
      <c r="G1586" s="2"/>
      <c r="H1586" s="2">
        <f t="shared" si="123"/>
        <v>1743.231871650665</v>
      </c>
      <c r="I1586" s="2">
        <f t="shared" si="124"/>
        <v>2103.5</v>
      </c>
      <c r="J1586" s="4">
        <f t="shared" si="125"/>
        <v>360.26812834933503</v>
      </c>
    </row>
    <row r="1587" spans="1:10">
      <c r="A1587" t="s">
        <v>2858</v>
      </c>
      <c r="B1587" t="s">
        <v>2859</v>
      </c>
      <c r="C1587" s="2">
        <v>187700</v>
      </c>
      <c r="D1587" s="2">
        <v>331100</v>
      </c>
      <c r="E1587" s="2">
        <f t="shared" si="121"/>
        <v>143400</v>
      </c>
      <c r="F1587" s="3">
        <f t="shared" si="122"/>
        <v>0.76398508257858289</v>
      </c>
      <c r="G1587" s="2"/>
      <c r="H1587" s="2">
        <f t="shared" si="123"/>
        <v>2743.8542751264554</v>
      </c>
      <c r="I1587" s="2">
        <f t="shared" si="124"/>
        <v>2897.125</v>
      </c>
      <c r="J1587" s="4">
        <f t="shared" si="125"/>
        <v>153.27072487354462</v>
      </c>
    </row>
    <row r="1588" spans="1:10">
      <c r="A1588" t="s">
        <v>2860</v>
      </c>
      <c r="B1588" t="s">
        <v>2861</v>
      </c>
      <c r="C1588" s="2">
        <v>111150</v>
      </c>
      <c r="D1588" s="2">
        <v>216300</v>
      </c>
      <c r="E1588" s="2">
        <f t="shared" si="121"/>
        <v>105150</v>
      </c>
      <c r="F1588" s="3">
        <f t="shared" si="122"/>
        <v>0.94601889338731449</v>
      </c>
      <c r="G1588" s="2"/>
      <c r="H1588" s="2">
        <f t="shared" si="123"/>
        <v>1624.8236690479782</v>
      </c>
      <c r="I1588" s="2">
        <f t="shared" si="124"/>
        <v>1892.625</v>
      </c>
      <c r="J1588" s="4">
        <f t="shared" si="125"/>
        <v>267.80133095202177</v>
      </c>
    </row>
    <row r="1589" spans="1:10">
      <c r="A1589" t="s">
        <v>2862</v>
      </c>
      <c r="B1589" t="s">
        <v>2853</v>
      </c>
      <c r="C1589" s="2">
        <v>6400</v>
      </c>
      <c r="D1589" s="2">
        <v>54500</v>
      </c>
      <c r="E1589" s="2">
        <f t="shared" si="121"/>
        <v>48100</v>
      </c>
      <c r="F1589" s="3">
        <f t="shared" si="122"/>
        <v>7.515625</v>
      </c>
      <c r="G1589" s="2"/>
      <c r="H1589" s="2">
        <f t="shared" si="123"/>
        <v>93.557098352740098</v>
      </c>
      <c r="I1589" s="2">
        <f t="shared" si="124"/>
        <v>476.875</v>
      </c>
      <c r="J1589" s="4">
        <f t="shared" si="125"/>
        <v>383.31790164725987</v>
      </c>
    </row>
    <row r="1590" spans="1:10">
      <c r="A1590" t="s">
        <v>2863</v>
      </c>
      <c r="B1590" t="s">
        <v>2864</v>
      </c>
      <c r="C1590" s="2">
        <v>28200</v>
      </c>
      <c r="D1590" s="2">
        <v>45700</v>
      </c>
      <c r="E1590" s="2">
        <f t="shared" si="121"/>
        <v>17500</v>
      </c>
      <c r="F1590" s="3">
        <f t="shared" si="122"/>
        <v>0.62056737588652477</v>
      </c>
      <c r="G1590" s="2"/>
      <c r="H1590" s="2">
        <f t="shared" si="123"/>
        <v>412.23596461676101</v>
      </c>
      <c r="I1590" s="2">
        <f t="shared" si="124"/>
        <v>399.875</v>
      </c>
      <c r="J1590" s="4">
        <f t="shared" si="125"/>
        <v>-12.360964616761009</v>
      </c>
    </row>
    <row r="1591" spans="1:10">
      <c r="A1591" t="s">
        <v>2865</v>
      </c>
      <c r="B1591" t="s">
        <v>2866</v>
      </c>
      <c r="C1591" s="2">
        <v>84000</v>
      </c>
      <c r="D1591" s="2">
        <v>148300</v>
      </c>
      <c r="E1591" s="2">
        <f t="shared" si="121"/>
        <v>64300</v>
      </c>
      <c r="F1591" s="3">
        <f t="shared" si="122"/>
        <v>0.76547619047619042</v>
      </c>
      <c r="G1591" s="2"/>
      <c r="H1591" s="2">
        <f t="shared" si="123"/>
        <v>1227.9369158797135</v>
      </c>
      <c r="I1591" s="2">
        <f t="shared" si="124"/>
        <v>1297.625</v>
      </c>
      <c r="J1591" s="4">
        <f t="shared" si="125"/>
        <v>69.688084120286476</v>
      </c>
    </row>
    <row r="1592" spans="1:10">
      <c r="A1592" t="s">
        <v>2867</v>
      </c>
      <c r="B1592" t="s">
        <v>2868</v>
      </c>
      <c r="C1592" s="2">
        <v>129950</v>
      </c>
      <c r="D1592" s="2">
        <v>231100</v>
      </c>
      <c r="E1592" s="2">
        <f t="shared" si="121"/>
        <v>101150</v>
      </c>
      <c r="F1592" s="3">
        <f t="shared" si="122"/>
        <v>0.77837629857637558</v>
      </c>
      <c r="G1592" s="2"/>
      <c r="H1592" s="2">
        <f t="shared" si="123"/>
        <v>1899.6476454591523</v>
      </c>
      <c r="I1592" s="2">
        <f t="shared" si="124"/>
        <v>2022.125</v>
      </c>
      <c r="J1592" s="4">
        <f t="shared" si="125"/>
        <v>122.47735454084773</v>
      </c>
    </row>
    <row r="1593" spans="1:10">
      <c r="A1593" t="s">
        <v>2869</v>
      </c>
      <c r="B1593" t="s">
        <v>2870</v>
      </c>
      <c r="C1593" s="2">
        <v>25800</v>
      </c>
      <c r="D1593" s="2">
        <v>42800</v>
      </c>
      <c r="E1593" s="2">
        <f t="shared" si="121"/>
        <v>17000</v>
      </c>
      <c r="F1593" s="3">
        <f t="shared" si="122"/>
        <v>0.65891472868217049</v>
      </c>
      <c r="G1593" s="2"/>
      <c r="H1593" s="2">
        <f t="shared" si="123"/>
        <v>377.1520527344835</v>
      </c>
      <c r="I1593" s="2">
        <f t="shared" si="124"/>
        <v>374.5</v>
      </c>
      <c r="J1593" s="4">
        <f t="shared" si="125"/>
        <v>-2.6520527344835045</v>
      </c>
    </row>
    <row r="1594" spans="1:10">
      <c r="A1594" t="s">
        <v>2871</v>
      </c>
      <c r="B1594" t="s">
        <v>2872</v>
      </c>
      <c r="C1594" s="2">
        <v>146700</v>
      </c>
      <c r="D1594" s="2">
        <v>277000</v>
      </c>
      <c r="E1594" s="2">
        <f t="shared" si="121"/>
        <v>130300</v>
      </c>
      <c r="F1594" s="3">
        <f t="shared" si="122"/>
        <v>0.88820722563053855</v>
      </c>
      <c r="G1594" s="2"/>
      <c r="H1594" s="2">
        <f t="shared" si="123"/>
        <v>2144.5041138042143</v>
      </c>
      <c r="I1594" s="2">
        <f t="shared" si="124"/>
        <v>2423.75</v>
      </c>
      <c r="J1594" s="4">
        <f t="shared" si="125"/>
        <v>279.24588619578572</v>
      </c>
    </row>
    <row r="1595" spans="1:10">
      <c r="A1595" t="s">
        <v>2873</v>
      </c>
      <c r="B1595" t="s">
        <v>2874</v>
      </c>
      <c r="C1595" s="2">
        <v>81100</v>
      </c>
      <c r="D1595" s="2">
        <v>140700</v>
      </c>
      <c r="E1595" s="2">
        <f t="shared" si="121"/>
        <v>59600</v>
      </c>
      <c r="F1595" s="3">
        <f t="shared" si="122"/>
        <v>0.73489519112207147</v>
      </c>
      <c r="G1595" s="2"/>
      <c r="H1595" s="2">
        <f t="shared" si="123"/>
        <v>1185.5438556886284</v>
      </c>
      <c r="I1595" s="2">
        <f t="shared" si="124"/>
        <v>1231.125</v>
      </c>
      <c r="J1595" s="4">
        <f t="shared" si="125"/>
        <v>45.581144311371645</v>
      </c>
    </row>
    <row r="1596" spans="1:10">
      <c r="A1596" t="s">
        <v>2875</v>
      </c>
      <c r="B1596" t="s">
        <v>2762</v>
      </c>
      <c r="C1596" s="2">
        <v>203850</v>
      </c>
      <c r="D1596" s="2">
        <v>333700</v>
      </c>
      <c r="E1596" s="2">
        <f t="shared" si="121"/>
        <v>129850</v>
      </c>
      <c r="F1596" s="3">
        <f t="shared" si="122"/>
        <v>0.63698798135884227</v>
      </c>
      <c r="G1596" s="2"/>
      <c r="H1596" s="2">
        <f t="shared" si="123"/>
        <v>2979.9397655009484</v>
      </c>
      <c r="I1596" s="2">
        <f t="shared" si="124"/>
        <v>2919.875</v>
      </c>
      <c r="J1596" s="4">
        <f t="shared" si="125"/>
        <v>-60.064765500948397</v>
      </c>
    </row>
    <row r="1597" spans="1:10">
      <c r="A1597" t="s">
        <v>2876</v>
      </c>
      <c r="B1597" t="s">
        <v>2877</v>
      </c>
      <c r="C1597" s="2">
        <v>185100</v>
      </c>
      <c r="D1597" s="2">
        <v>346900</v>
      </c>
      <c r="E1597" s="2">
        <f t="shared" si="121"/>
        <v>161800</v>
      </c>
      <c r="F1597" s="3">
        <f t="shared" si="122"/>
        <v>0.87412209616423553</v>
      </c>
      <c r="G1597" s="2"/>
      <c r="H1597" s="2">
        <f t="shared" si="123"/>
        <v>2705.8467039206548</v>
      </c>
      <c r="I1597" s="2">
        <f t="shared" si="124"/>
        <v>3035.375</v>
      </c>
      <c r="J1597" s="4">
        <f t="shared" si="125"/>
        <v>329.52829607934518</v>
      </c>
    </row>
    <row r="1598" spans="1:10">
      <c r="A1598" t="s">
        <v>2878</v>
      </c>
      <c r="B1598" t="s">
        <v>2879</v>
      </c>
      <c r="C1598" s="2">
        <v>138250</v>
      </c>
      <c r="D1598" s="2">
        <v>258200</v>
      </c>
      <c r="E1598" s="2">
        <f t="shared" si="121"/>
        <v>119950</v>
      </c>
      <c r="F1598" s="3">
        <f t="shared" si="122"/>
        <v>0.86763110307414104</v>
      </c>
      <c r="G1598" s="2"/>
      <c r="H1598" s="2">
        <f t="shared" si="123"/>
        <v>2020.9795073853622</v>
      </c>
      <c r="I1598" s="2">
        <f t="shared" si="124"/>
        <v>2259.25</v>
      </c>
      <c r="J1598" s="4">
        <f t="shared" si="125"/>
        <v>238.27049261463776</v>
      </c>
    </row>
    <row r="1599" spans="1:10">
      <c r="A1599" t="s">
        <v>2880</v>
      </c>
      <c r="B1599" t="s">
        <v>2881</v>
      </c>
      <c r="C1599" s="2">
        <v>121400</v>
      </c>
      <c r="D1599" s="2">
        <v>228000</v>
      </c>
      <c r="E1599" s="2">
        <f t="shared" si="121"/>
        <v>106600</v>
      </c>
      <c r="F1599" s="3">
        <f t="shared" si="122"/>
        <v>0.87808896210873144</v>
      </c>
      <c r="G1599" s="2"/>
      <c r="H1599" s="2">
        <f t="shared" si="123"/>
        <v>1774.6612093785386</v>
      </c>
      <c r="I1599" s="2">
        <f t="shared" si="124"/>
        <v>1995</v>
      </c>
      <c r="J1599" s="4">
        <f t="shared" si="125"/>
        <v>220.33879062146138</v>
      </c>
    </row>
    <row r="1600" spans="1:10">
      <c r="A1600" t="s">
        <v>2882</v>
      </c>
      <c r="B1600" t="s">
        <v>2757</v>
      </c>
      <c r="C1600" s="2">
        <v>234850</v>
      </c>
      <c r="D1600" s="2">
        <v>407300</v>
      </c>
      <c r="E1600" s="2">
        <f t="shared" si="121"/>
        <v>172450</v>
      </c>
      <c r="F1600" s="3">
        <f t="shared" si="122"/>
        <v>0.73429848839684908</v>
      </c>
      <c r="G1600" s="2"/>
      <c r="H1600" s="2">
        <f t="shared" si="123"/>
        <v>3433.1069606470332</v>
      </c>
      <c r="I1600" s="2">
        <f t="shared" si="124"/>
        <v>3563.875</v>
      </c>
      <c r="J1600" s="4">
        <f t="shared" si="125"/>
        <v>130.76803935296675</v>
      </c>
    </row>
    <row r="1601" spans="1:10">
      <c r="A1601" t="s">
        <v>2883</v>
      </c>
      <c r="B1601" t="s">
        <v>2884</v>
      </c>
      <c r="C1601" s="2">
        <v>155400</v>
      </c>
      <c r="D1601" s="2">
        <v>248300</v>
      </c>
      <c r="E1601" s="2">
        <f t="shared" si="121"/>
        <v>92900</v>
      </c>
      <c r="F1601" s="3">
        <f t="shared" si="122"/>
        <v>0.59781209781209776</v>
      </c>
      <c r="G1601" s="2"/>
      <c r="H1601" s="2">
        <f t="shared" si="123"/>
        <v>2271.6832943774702</v>
      </c>
      <c r="I1601" s="2">
        <f t="shared" si="124"/>
        <v>2172.625</v>
      </c>
      <c r="J1601" s="4">
        <f t="shared" si="125"/>
        <v>-99.058294377470247</v>
      </c>
    </row>
    <row r="1602" spans="1:10">
      <c r="A1602" t="s">
        <v>2885</v>
      </c>
      <c r="B1602" t="s">
        <v>2886</v>
      </c>
      <c r="C1602" s="2">
        <v>75350</v>
      </c>
      <c r="D1602" s="2">
        <v>158600</v>
      </c>
      <c r="E1602" s="2">
        <f t="shared" si="121"/>
        <v>83250</v>
      </c>
      <c r="F1602" s="3">
        <f t="shared" si="122"/>
        <v>1.1048440610484407</v>
      </c>
      <c r="G1602" s="2"/>
      <c r="H1602" s="2">
        <f t="shared" si="123"/>
        <v>1101.4886501373383</v>
      </c>
      <c r="I1602" s="2">
        <f t="shared" si="124"/>
        <v>1387.75</v>
      </c>
      <c r="J1602" s="4">
        <f t="shared" si="125"/>
        <v>286.26134986266175</v>
      </c>
    </row>
    <row r="1603" spans="1:10">
      <c r="A1603" t="s">
        <v>2887</v>
      </c>
      <c r="B1603" t="s">
        <v>1869</v>
      </c>
      <c r="C1603" s="2">
        <v>75600</v>
      </c>
      <c r="D1603" s="2">
        <v>104500</v>
      </c>
      <c r="E1603" s="2">
        <f t="shared" si="121"/>
        <v>28900</v>
      </c>
      <c r="F1603" s="3">
        <f t="shared" si="122"/>
        <v>0.38227513227513227</v>
      </c>
      <c r="G1603" s="2"/>
      <c r="H1603" s="2">
        <f t="shared" si="123"/>
        <v>1105.1432242917424</v>
      </c>
      <c r="I1603" s="2">
        <f t="shared" si="124"/>
        <v>914.375</v>
      </c>
      <c r="J1603" s="4">
        <f t="shared" si="125"/>
        <v>-190.7682242917424</v>
      </c>
    </row>
    <row r="1604" spans="1:10">
      <c r="A1604" t="s">
        <v>2888</v>
      </c>
      <c r="B1604" t="s">
        <v>2889</v>
      </c>
      <c r="C1604" s="2">
        <v>27400</v>
      </c>
      <c r="D1604" s="2">
        <v>0</v>
      </c>
      <c r="E1604" s="2">
        <f t="shared" si="121"/>
        <v>-27400</v>
      </c>
      <c r="F1604" s="3">
        <f t="shared" si="122"/>
        <v>-1</v>
      </c>
      <c r="G1604" s="2"/>
      <c r="H1604" s="2">
        <f t="shared" si="123"/>
        <v>400.54132732266851</v>
      </c>
      <c r="I1604" s="2">
        <f t="shared" si="124"/>
        <v>0</v>
      </c>
      <c r="J1604" s="4">
        <f t="shared" si="125"/>
        <v>-400.54132732266851</v>
      </c>
    </row>
    <row r="1605" spans="1:10">
      <c r="A1605" t="s">
        <v>2890</v>
      </c>
      <c r="B1605" t="s">
        <v>2891</v>
      </c>
      <c r="C1605" s="2">
        <v>210450</v>
      </c>
      <c r="D1605" s="2">
        <v>437500</v>
      </c>
      <c r="E1605" s="2">
        <f t="shared" si="121"/>
        <v>227050</v>
      </c>
      <c r="F1605" s="3">
        <f t="shared" si="122"/>
        <v>1.0788785934901401</v>
      </c>
      <c r="G1605" s="2"/>
      <c r="H1605" s="2">
        <f t="shared" si="123"/>
        <v>3076.4205231772112</v>
      </c>
      <c r="I1605" s="2">
        <f t="shared" si="124"/>
        <v>3828.125</v>
      </c>
      <c r="J1605" s="4">
        <f t="shared" si="125"/>
        <v>751.70447682278882</v>
      </c>
    </row>
    <row r="1606" spans="1:10">
      <c r="A1606" t="s">
        <v>2892</v>
      </c>
      <c r="B1606" t="s">
        <v>2893</v>
      </c>
      <c r="C1606" s="2">
        <v>95350</v>
      </c>
      <c r="D1606" s="2">
        <v>148000</v>
      </c>
      <c r="E1606" s="2">
        <f t="shared" si="121"/>
        <v>52650</v>
      </c>
      <c r="F1606" s="3">
        <f t="shared" si="122"/>
        <v>0.55217619297325637</v>
      </c>
      <c r="G1606" s="2"/>
      <c r="H1606" s="2">
        <f t="shared" si="123"/>
        <v>1393.8545824896512</v>
      </c>
      <c r="I1606" s="2">
        <f t="shared" si="124"/>
        <v>1295</v>
      </c>
      <c r="J1606" s="4">
        <f t="shared" si="125"/>
        <v>-98.854582489651193</v>
      </c>
    </row>
    <row r="1607" spans="1:10">
      <c r="A1607" t="s">
        <v>2894</v>
      </c>
      <c r="B1607" t="s">
        <v>1612</v>
      </c>
      <c r="C1607" s="2">
        <v>144350</v>
      </c>
      <c r="D1607" s="2">
        <v>248900</v>
      </c>
      <c r="E1607" s="2">
        <f t="shared" si="121"/>
        <v>104550</v>
      </c>
      <c r="F1607" s="3">
        <f t="shared" si="122"/>
        <v>0.72428126082438515</v>
      </c>
      <c r="G1607" s="2"/>
      <c r="H1607" s="2">
        <f t="shared" si="123"/>
        <v>2110.1511167528179</v>
      </c>
      <c r="I1607" s="2">
        <f t="shared" si="124"/>
        <v>2177.875</v>
      </c>
      <c r="J1607" s="4">
        <f t="shared" si="125"/>
        <v>67.72388324718213</v>
      </c>
    </row>
    <row r="1608" spans="1:10">
      <c r="A1608" t="s">
        <v>2895</v>
      </c>
      <c r="B1608" t="s">
        <v>2896</v>
      </c>
      <c r="C1608" s="2">
        <v>96200</v>
      </c>
      <c r="D1608" s="2">
        <v>159000</v>
      </c>
      <c r="E1608" s="2">
        <f t="shared" si="121"/>
        <v>62800</v>
      </c>
      <c r="F1608" s="3">
        <f t="shared" si="122"/>
        <v>0.65280665280665284</v>
      </c>
      <c r="G1608" s="2"/>
      <c r="H1608" s="2">
        <f t="shared" si="123"/>
        <v>1406.2801346146246</v>
      </c>
      <c r="I1608" s="2">
        <f t="shared" si="124"/>
        <v>1391.25</v>
      </c>
      <c r="J1608" s="4">
        <f t="shared" si="125"/>
        <v>-15.030134614624558</v>
      </c>
    </row>
    <row r="1609" spans="1:10">
      <c r="A1609" t="s">
        <v>2897</v>
      </c>
      <c r="B1609" t="s">
        <v>2898</v>
      </c>
      <c r="C1609" s="2">
        <v>80100</v>
      </c>
      <c r="D1609" s="2">
        <v>142100</v>
      </c>
      <c r="E1609" s="2">
        <f t="shared" si="121"/>
        <v>62000</v>
      </c>
      <c r="F1609" s="3">
        <f t="shared" si="122"/>
        <v>0.77403245942571786</v>
      </c>
      <c r="G1609" s="2"/>
      <c r="H1609" s="2">
        <f t="shared" si="123"/>
        <v>1170.9255590710127</v>
      </c>
      <c r="I1609" s="2">
        <f t="shared" si="124"/>
        <v>1243.375</v>
      </c>
      <c r="J1609" s="4">
        <f t="shared" si="125"/>
        <v>72.449440928987315</v>
      </c>
    </row>
    <row r="1610" spans="1:10">
      <c r="A1610" t="s">
        <v>2899</v>
      </c>
      <c r="B1610" t="s">
        <v>2900</v>
      </c>
      <c r="C1610" s="2">
        <v>42950</v>
      </c>
      <c r="D1610" s="2">
        <v>93200</v>
      </c>
      <c r="E1610" s="2">
        <f t="shared" si="121"/>
        <v>50250</v>
      </c>
      <c r="F1610" s="3">
        <f t="shared" si="122"/>
        <v>1.1699650756693829</v>
      </c>
      <c r="G1610" s="2"/>
      <c r="H1610" s="2">
        <f t="shared" si="123"/>
        <v>627.85583972659174</v>
      </c>
      <c r="I1610" s="2">
        <f t="shared" si="124"/>
        <v>815.5</v>
      </c>
      <c r="J1610" s="4">
        <f t="shared" si="125"/>
        <v>187.64416027340826</v>
      </c>
    </row>
    <row r="1611" spans="1:10">
      <c r="A1611" t="s">
        <v>2901</v>
      </c>
      <c r="B1611" t="s">
        <v>2902</v>
      </c>
      <c r="C1611" s="2">
        <v>35050</v>
      </c>
      <c r="D1611" s="2">
        <v>78800</v>
      </c>
      <c r="E1611" s="2">
        <f t="shared" si="121"/>
        <v>43750</v>
      </c>
      <c r="F1611" s="3">
        <f t="shared" si="122"/>
        <v>1.2482168330955778</v>
      </c>
      <c r="G1611" s="2"/>
      <c r="H1611" s="2">
        <f t="shared" si="123"/>
        <v>512.37129644742822</v>
      </c>
      <c r="I1611" s="2">
        <f t="shared" si="124"/>
        <v>689.5</v>
      </c>
      <c r="J1611" s="4">
        <f t="shared" si="125"/>
        <v>177.12870355257178</v>
      </c>
    </row>
    <row r="1612" spans="1:10">
      <c r="A1612" t="s">
        <v>2903</v>
      </c>
      <c r="B1612" t="s">
        <v>2904</v>
      </c>
      <c r="C1612" s="2">
        <v>44050</v>
      </c>
      <c r="D1612" s="2">
        <v>88500</v>
      </c>
      <c r="E1612" s="2">
        <f t="shared" si="121"/>
        <v>44450</v>
      </c>
      <c r="F1612" s="3">
        <f t="shared" si="122"/>
        <v>1.0090805902383655</v>
      </c>
      <c r="G1612" s="2"/>
      <c r="H1612" s="2">
        <f t="shared" si="123"/>
        <v>643.93596600596891</v>
      </c>
      <c r="I1612" s="2">
        <f t="shared" si="124"/>
        <v>774.375</v>
      </c>
      <c r="J1612" s="4">
        <f t="shared" si="125"/>
        <v>130.43903399403109</v>
      </c>
    </row>
    <row r="1613" spans="1:10">
      <c r="A1613" t="s">
        <v>2905</v>
      </c>
      <c r="B1613" t="s">
        <v>2906</v>
      </c>
      <c r="C1613" s="2">
        <v>46150</v>
      </c>
      <c r="D1613" s="2">
        <v>99700</v>
      </c>
      <c r="E1613" s="2">
        <f t="shared" si="121"/>
        <v>53550</v>
      </c>
      <c r="F1613" s="3">
        <f t="shared" si="122"/>
        <v>1.1603466955579631</v>
      </c>
      <c r="G1613" s="2"/>
      <c r="H1613" s="2">
        <f t="shared" si="123"/>
        <v>674.63438890296175</v>
      </c>
      <c r="I1613" s="2">
        <f t="shared" si="124"/>
        <v>872.375</v>
      </c>
      <c r="J1613" s="4">
        <f t="shared" si="125"/>
        <v>197.74061109703825</v>
      </c>
    </row>
    <row r="1614" spans="1:10">
      <c r="A1614" t="s">
        <v>2907</v>
      </c>
      <c r="B1614" t="s">
        <v>2728</v>
      </c>
      <c r="C1614" s="2">
        <v>42800</v>
      </c>
      <c r="D1614" s="2">
        <v>87200</v>
      </c>
      <c r="E1614" s="2">
        <f t="shared" si="121"/>
        <v>44400</v>
      </c>
      <c r="F1614" s="3">
        <f t="shared" si="122"/>
        <v>1.0373831775700935</v>
      </c>
      <c r="G1614" s="2"/>
      <c r="H1614" s="2">
        <f t="shared" si="123"/>
        <v>625.66309523394932</v>
      </c>
      <c r="I1614" s="2">
        <f t="shared" si="124"/>
        <v>763</v>
      </c>
      <c r="J1614" s="4">
        <f t="shared" si="125"/>
        <v>137.33690476605068</v>
      </c>
    </row>
    <row r="1615" spans="1:10">
      <c r="A1615" t="s">
        <v>2908</v>
      </c>
      <c r="B1615" t="s">
        <v>2728</v>
      </c>
      <c r="C1615" s="2">
        <v>8100</v>
      </c>
      <c r="D1615" s="2">
        <v>20900</v>
      </c>
      <c r="E1615" s="2">
        <f t="shared" si="121"/>
        <v>12800</v>
      </c>
      <c r="F1615" s="3">
        <f t="shared" si="122"/>
        <v>1.5802469135802468</v>
      </c>
      <c r="G1615" s="2"/>
      <c r="H1615" s="2">
        <f t="shared" si="123"/>
        <v>118.40820260268669</v>
      </c>
      <c r="I1615" s="2">
        <f t="shared" si="124"/>
        <v>182.875</v>
      </c>
      <c r="J1615" s="4">
        <f t="shared" si="125"/>
        <v>64.466797397313314</v>
      </c>
    </row>
    <row r="1616" spans="1:10">
      <c r="A1616" t="s">
        <v>2909</v>
      </c>
      <c r="B1616" t="s">
        <v>2728</v>
      </c>
      <c r="C1616" s="2">
        <v>38100</v>
      </c>
      <c r="D1616" s="2">
        <v>45400</v>
      </c>
      <c r="E1616" s="2">
        <f t="shared" si="121"/>
        <v>7300</v>
      </c>
      <c r="F1616" s="3">
        <f t="shared" si="122"/>
        <v>0.19160104986876642</v>
      </c>
      <c r="G1616" s="2"/>
      <c r="H1616" s="2">
        <f t="shared" si="123"/>
        <v>556.95710113115581</v>
      </c>
      <c r="I1616" s="2">
        <f t="shared" si="124"/>
        <v>397.25</v>
      </c>
      <c r="J1616" s="4">
        <f t="shared" si="125"/>
        <v>-159.70710113115581</v>
      </c>
    </row>
    <row r="1617" spans="1:10">
      <c r="A1617" t="s">
        <v>2910</v>
      </c>
      <c r="B1617" t="s">
        <v>2911</v>
      </c>
      <c r="C1617" s="2">
        <v>8500</v>
      </c>
      <c r="D1617" s="2">
        <v>7700</v>
      </c>
      <c r="E1617" s="2">
        <f t="shared" si="121"/>
        <v>-800</v>
      </c>
      <c r="F1617" s="3">
        <f t="shared" si="122"/>
        <v>-9.4117647058823528E-2</v>
      </c>
      <c r="G1617" s="2"/>
      <c r="H1617" s="2">
        <f t="shared" si="123"/>
        <v>124.25552124973294</v>
      </c>
      <c r="I1617" s="2">
        <f t="shared" si="124"/>
        <v>67.375</v>
      </c>
      <c r="J1617" s="4">
        <f t="shared" si="125"/>
        <v>-56.880521249732936</v>
      </c>
    </row>
    <row r="1618" spans="1:10">
      <c r="A1618" t="s">
        <v>2912</v>
      </c>
      <c r="B1618" t="s">
        <v>2913</v>
      </c>
      <c r="C1618" s="2">
        <v>268600</v>
      </c>
      <c r="D1618" s="2">
        <v>722700</v>
      </c>
      <c r="E1618" s="2">
        <f t="shared" si="121"/>
        <v>454100</v>
      </c>
      <c r="F1618" s="3">
        <f t="shared" si="122"/>
        <v>1.6906180193596425</v>
      </c>
      <c r="G1618" s="2"/>
      <c r="H1618" s="2">
        <f t="shared" si="123"/>
        <v>3926.474471491561</v>
      </c>
      <c r="I1618" s="2">
        <f t="shared" si="124"/>
        <v>6323.625</v>
      </c>
      <c r="J1618" s="4">
        <f t="shared" si="125"/>
        <v>2397.150528508439</v>
      </c>
    </row>
    <row r="1619" spans="1:10">
      <c r="A1619" t="s">
        <v>2914</v>
      </c>
      <c r="B1619" t="s">
        <v>2915</v>
      </c>
      <c r="C1619" s="2">
        <v>49000</v>
      </c>
      <c r="D1619" s="2">
        <v>94300</v>
      </c>
      <c r="E1619" s="2">
        <f t="shared" si="121"/>
        <v>45300</v>
      </c>
      <c r="F1619" s="3">
        <f t="shared" si="122"/>
        <v>0.92448979591836733</v>
      </c>
      <c r="G1619" s="2"/>
      <c r="H1619" s="2">
        <f t="shared" si="123"/>
        <v>716.29653426316634</v>
      </c>
      <c r="I1619" s="2">
        <f t="shared" si="124"/>
        <v>825.125</v>
      </c>
      <c r="J1619" s="4">
        <f t="shared" si="125"/>
        <v>108.82846573683366</v>
      </c>
    </row>
    <row r="1620" spans="1:10">
      <c r="A1620" t="s">
        <v>2916</v>
      </c>
      <c r="B1620" t="s">
        <v>2917</v>
      </c>
      <c r="C1620" s="2">
        <v>32150</v>
      </c>
      <c r="D1620" s="2">
        <v>70000</v>
      </c>
      <c r="E1620" s="2">
        <f t="shared" si="121"/>
        <v>37850</v>
      </c>
      <c r="F1620" s="3">
        <f t="shared" si="122"/>
        <v>1.1772939346811819</v>
      </c>
      <c r="G1620" s="2"/>
      <c r="H1620" s="2">
        <f t="shared" si="123"/>
        <v>469.97823625634277</v>
      </c>
      <c r="I1620" s="2">
        <f t="shared" si="124"/>
        <v>612.5</v>
      </c>
      <c r="J1620" s="4">
        <f t="shared" si="125"/>
        <v>142.52176374365723</v>
      </c>
    </row>
    <row r="1621" spans="1:10">
      <c r="A1621" t="s">
        <v>2918</v>
      </c>
      <c r="B1621" t="s">
        <v>2915</v>
      </c>
      <c r="C1621" s="2">
        <v>173950</v>
      </c>
      <c r="D1621" s="2">
        <v>330700</v>
      </c>
      <c r="E1621" s="2">
        <f t="shared" si="121"/>
        <v>156750</v>
      </c>
      <c r="F1621" s="3">
        <f t="shared" si="122"/>
        <v>0.90112101178499571</v>
      </c>
      <c r="G1621" s="2"/>
      <c r="H1621" s="2">
        <f t="shared" si="123"/>
        <v>2542.8526966342406</v>
      </c>
      <c r="I1621" s="2">
        <f t="shared" si="124"/>
        <v>2893.625</v>
      </c>
      <c r="J1621" s="4">
        <f t="shared" si="125"/>
        <v>350.7723033657594</v>
      </c>
    </row>
    <row r="1622" spans="1:10">
      <c r="A1622" t="s">
        <v>2919</v>
      </c>
      <c r="B1622" t="s">
        <v>2920</v>
      </c>
      <c r="C1622" s="2">
        <v>182100</v>
      </c>
      <c r="D1622" s="2">
        <v>380800</v>
      </c>
      <c r="E1622" s="2">
        <f t="shared" si="121"/>
        <v>198700</v>
      </c>
      <c r="F1622" s="3">
        <f t="shared" si="122"/>
        <v>1.0911587040087865</v>
      </c>
      <c r="G1622" s="2"/>
      <c r="H1622" s="2">
        <f t="shared" si="123"/>
        <v>2661.9918140678078</v>
      </c>
      <c r="I1622" s="2">
        <f t="shared" si="124"/>
        <v>3332</v>
      </c>
      <c r="J1622" s="4">
        <f t="shared" si="125"/>
        <v>670.00818593219219</v>
      </c>
    </row>
    <row r="1623" spans="1:10">
      <c r="A1623" t="s">
        <v>2921</v>
      </c>
      <c r="B1623" t="s">
        <v>2922</v>
      </c>
      <c r="C1623" s="2">
        <v>159800</v>
      </c>
      <c r="D1623" s="2">
        <v>290100</v>
      </c>
      <c r="E1623" s="2">
        <f t="shared" si="121"/>
        <v>130300</v>
      </c>
      <c r="F1623" s="3">
        <f t="shared" si="122"/>
        <v>0.81539424280350437</v>
      </c>
      <c r="G1623" s="2"/>
      <c r="H1623" s="2">
        <f t="shared" si="123"/>
        <v>2336.0037994949789</v>
      </c>
      <c r="I1623" s="2">
        <f t="shared" si="124"/>
        <v>2538.375</v>
      </c>
      <c r="J1623" s="4">
        <f t="shared" si="125"/>
        <v>202.37120050502108</v>
      </c>
    </row>
    <row r="1624" spans="1:10">
      <c r="A1624" t="s">
        <v>2923</v>
      </c>
      <c r="B1624" t="s">
        <v>2924</v>
      </c>
      <c r="C1624" s="2">
        <v>120450</v>
      </c>
      <c r="D1624" s="2">
        <v>231400</v>
      </c>
      <c r="E1624" s="2">
        <f t="shared" si="121"/>
        <v>110950</v>
      </c>
      <c r="F1624" s="3">
        <f t="shared" si="122"/>
        <v>0.92112909921129105</v>
      </c>
      <c r="G1624" s="2"/>
      <c r="H1624" s="2">
        <f t="shared" si="123"/>
        <v>1760.7738275918039</v>
      </c>
      <c r="I1624" s="2">
        <f t="shared" si="124"/>
        <v>2024.75</v>
      </c>
      <c r="J1624" s="4">
        <f t="shared" si="125"/>
        <v>263.97617240819613</v>
      </c>
    </row>
    <row r="1625" spans="1:10">
      <c r="A1625" t="s">
        <v>2925</v>
      </c>
      <c r="B1625" t="s">
        <v>1729</v>
      </c>
      <c r="C1625" s="2">
        <v>28300</v>
      </c>
      <c r="D1625" s="2">
        <v>45800</v>
      </c>
      <c r="E1625" s="2">
        <f t="shared" si="121"/>
        <v>17500</v>
      </c>
      <c r="F1625" s="3">
        <f t="shared" si="122"/>
        <v>0.61837455830388688</v>
      </c>
      <c r="G1625" s="2"/>
      <c r="H1625" s="2">
        <f t="shared" si="123"/>
        <v>413.69779427852262</v>
      </c>
      <c r="I1625" s="2">
        <f t="shared" si="124"/>
        <v>400.75</v>
      </c>
      <c r="J1625" s="4">
        <f t="shared" si="125"/>
        <v>-12.947794278522622</v>
      </c>
    </row>
    <row r="1626" spans="1:10">
      <c r="A1626" t="s">
        <v>2926</v>
      </c>
      <c r="B1626" t="s">
        <v>2927</v>
      </c>
      <c r="C1626" s="2">
        <v>214850</v>
      </c>
      <c r="D1626" s="2">
        <v>408700</v>
      </c>
      <c r="E1626" s="2">
        <f t="shared" si="121"/>
        <v>193850</v>
      </c>
      <c r="F1626" s="3">
        <f t="shared" si="122"/>
        <v>0.90225738887595996</v>
      </c>
      <c r="G1626" s="2"/>
      <c r="H1626" s="2">
        <f t="shared" si="123"/>
        <v>3140.7410282947203</v>
      </c>
      <c r="I1626" s="2">
        <f t="shared" si="124"/>
        <v>3576.125</v>
      </c>
      <c r="J1626" s="4">
        <f t="shared" si="125"/>
        <v>435.38397170527969</v>
      </c>
    </row>
    <row r="1627" spans="1:10">
      <c r="A1627" t="s">
        <v>2928</v>
      </c>
      <c r="B1627" t="s">
        <v>2929</v>
      </c>
      <c r="C1627" s="2">
        <v>50700</v>
      </c>
      <c r="D1627" s="2">
        <v>69400</v>
      </c>
      <c r="E1627" s="2">
        <f t="shared" si="121"/>
        <v>18700</v>
      </c>
      <c r="F1627" s="3">
        <f t="shared" si="122"/>
        <v>0.36883629191321499</v>
      </c>
      <c r="G1627" s="2"/>
      <c r="H1627" s="2">
        <f t="shared" si="123"/>
        <v>741.14763851311295</v>
      </c>
      <c r="I1627" s="2">
        <f t="shared" si="124"/>
        <v>607.25</v>
      </c>
      <c r="J1627" s="4">
        <f t="shared" si="125"/>
        <v>-133.89763851311295</v>
      </c>
    </row>
    <row r="1628" spans="1:10">
      <c r="A1628" t="s">
        <v>2930</v>
      </c>
      <c r="B1628" t="s">
        <v>2931</v>
      </c>
      <c r="C1628" s="2">
        <v>62350</v>
      </c>
      <c r="D1628" s="2">
        <v>126100</v>
      </c>
      <c r="E1628" s="2">
        <f t="shared" si="121"/>
        <v>63750</v>
      </c>
      <c r="F1628" s="3">
        <f t="shared" si="122"/>
        <v>1.0224538893344026</v>
      </c>
      <c r="G1628" s="2"/>
      <c r="H1628" s="2">
        <f t="shared" si="123"/>
        <v>911.45079410833512</v>
      </c>
      <c r="I1628" s="2">
        <f t="shared" si="124"/>
        <v>1103.375</v>
      </c>
      <c r="J1628" s="4">
        <f t="shared" si="125"/>
        <v>191.92420589166488</v>
      </c>
    </row>
    <row r="1629" spans="1:10">
      <c r="A1629" t="s">
        <v>2932</v>
      </c>
      <c r="B1629" t="s">
        <v>2933</v>
      </c>
      <c r="C1629" s="2">
        <v>152050</v>
      </c>
      <c r="D1629" s="2">
        <v>308800</v>
      </c>
      <c r="E1629" s="2">
        <f t="shared" si="121"/>
        <v>156750</v>
      </c>
      <c r="F1629" s="3">
        <f t="shared" si="122"/>
        <v>1.0309108845774417</v>
      </c>
      <c r="G1629" s="2"/>
      <c r="H1629" s="2">
        <f t="shared" si="123"/>
        <v>2222.7120007084582</v>
      </c>
      <c r="I1629" s="2">
        <f t="shared" si="124"/>
        <v>2702</v>
      </c>
      <c r="J1629" s="4">
        <f t="shared" si="125"/>
        <v>479.28799929154184</v>
      </c>
    </row>
    <row r="1630" spans="1:10">
      <c r="A1630" t="s">
        <v>2934</v>
      </c>
      <c r="B1630" t="s">
        <v>2935</v>
      </c>
      <c r="C1630" s="2">
        <v>27200</v>
      </c>
      <c r="D1630" s="2">
        <v>44500</v>
      </c>
      <c r="E1630" s="2">
        <f t="shared" si="121"/>
        <v>17300</v>
      </c>
      <c r="F1630" s="3">
        <f t="shared" si="122"/>
        <v>0.63602941176470584</v>
      </c>
      <c r="G1630" s="2"/>
      <c r="H1630" s="2">
        <f t="shared" si="123"/>
        <v>397.6176679991454</v>
      </c>
      <c r="I1630" s="2">
        <f t="shared" si="124"/>
        <v>389.375</v>
      </c>
      <c r="J1630" s="4">
        <f t="shared" si="125"/>
        <v>-8.2426679991453966</v>
      </c>
    </row>
    <row r="1631" spans="1:10">
      <c r="A1631" t="s">
        <v>2936</v>
      </c>
      <c r="B1631" t="s">
        <v>2937</v>
      </c>
      <c r="C1631" s="2">
        <v>27200</v>
      </c>
      <c r="D1631" s="2">
        <v>44500</v>
      </c>
      <c r="E1631" s="2">
        <f t="shared" si="121"/>
        <v>17300</v>
      </c>
      <c r="F1631" s="3">
        <f t="shared" si="122"/>
        <v>0.63602941176470584</v>
      </c>
      <c r="G1631" s="2"/>
      <c r="H1631" s="2">
        <f t="shared" si="123"/>
        <v>397.6176679991454</v>
      </c>
      <c r="I1631" s="2">
        <f t="shared" si="124"/>
        <v>389.375</v>
      </c>
      <c r="J1631" s="4">
        <f t="shared" si="125"/>
        <v>-8.2426679991453966</v>
      </c>
    </row>
    <row r="1632" spans="1:10">
      <c r="A1632" t="s">
        <v>2938</v>
      </c>
      <c r="B1632" t="s">
        <v>2939</v>
      </c>
      <c r="C1632" s="2">
        <v>182500</v>
      </c>
      <c r="D1632" s="2">
        <v>298600</v>
      </c>
      <c r="E1632" s="2">
        <f t="shared" si="121"/>
        <v>116100</v>
      </c>
      <c r="F1632" s="3">
        <f t="shared" si="122"/>
        <v>0.63616438356164384</v>
      </c>
      <c r="G1632" s="2"/>
      <c r="H1632" s="2">
        <f t="shared" si="123"/>
        <v>2667.8391327148543</v>
      </c>
      <c r="I1632" s="2">
        <f t="shared" si="124"/>
        <v>2612.75</v>
      </c>
      <c r="J1632" s="4">
        <f t="shared" si="125"/>
        <v>-55.089132714854259</v>
      </c>
    </row>
    <row r="1633" spans="1:10">
      <c r="A1633" t="s">
        <v>2940</v>
      </c>
      <c r="B1633" t="s">
        <v>2941</v>
      </c>
      <c r="C1633" s="2">
        <v>83600</v>
      </c>
      <c r="D1633" s="2">
        <v>184400</v>
      </c>
      <c r="E1633" s="2">
        <f t="shared" ref="E1633:E1696" si="126">D1633-C1633</f>
        <v>100800</v>
      </c>
      <c r="F1633" s="3">
        <f t="shared" ref="F1633:F1696" si="127">IF(OR(C1633=0,ISBLANK(C1633)),"",E1633/C1633)</f>
        <v>1.2057416267942584</v>
      </c>
      <c r="G1633" s="2"/>
      <c r="H1633" s="2">
        <f t="shared" ref="H1633:H1696" si="128">C1633*$H$29/1000</f>
        <v>1222.0895972326675</v>
      </c>
      <c r="I1633" s="2">
        <f t="shared" ref="I1633:I1696" si="129">D1633*$I$30/1000</f>
        <v>1613.5</v>
      </c>
      <c r="J1633" s="4">
        <f t="shared" ref="J1633:J1696" si="130">I1633-H1633</f>
        <v>391.41040276733247</v>
      </c>
    </row>
    <row r="1634" spans="1:10">
      <c r="A1634" t="s">
        <v>2942</v>
      </c>
      <c r="B1634" t="s">
        <v>2943</v>
      </c>
      <c r="C1634" s="2">
        <v>174150</v>
      </c>
      <c r="D1634" s="2">
        <v>320300</v>
      </c>
      <c r="E1634" s="2">
        <f t="shared" si="126"/>
        <v>146150</v>
      </c>
      <c r="F1634" s="3">
        <f t="shared" si="127"/>
        <v>0.83921906402526558</v>
      </c>
      <c r="G1634" s="2"/>
      <c r="H1634" s="2">
        <f t="shared" si="128"/>
        <v>2545.7763559577638</v>
      </c>
      <c r="I1634" s="2">
        <f t="shared" si="129"/>
        <v>2802.625</v>
      </c>
      <c r="J1634" s="4">
        <f t="shared" si="130"/>
        <v>256.84864404223617</v>
      </c>
    </row>
    <row r="1635" spans="1:10">
      <c r="A1635" t="s">
        <v>2944</v>
      </c>
      <c r="B1635" t="s">
        <v>2945</v>
      </c>
      <c r="C1635" s="2">
        <v>67600</v>
      </c>
      <c r="D1635" s="2">
        <v>92000</v>
      </c>
      <c r="E1635" s="2">
        <f t="shared" si="126"/>
        <v>24400</v>
      </c>
      <c r="F1635" s="3">
        <f t="shared" si="127"/>
        <v>0.36094674556213019</v>
      </c>
      <c r="G1635" s="2"/>
      <c r="H1635" s="2">
        <f t="shared" si="128"/>
        <v>988.19685135081727</v>
      </c>
      <c r="I1635" s="2">
        <f t="shared" si="129"/>
        <v>805</v>
      </c>
      <c r="J1635" s="4">
        <f t="shared" si="130"/>
        <v>-183.19685135081727</v>
      </c>
    </row>
    <row r="1636" spans="1:10">
      <c r="A1636" t="s">
        <v>2946</v>
      </c>
      <c r="B1636" t="s">
        <v>2947</v>
      </c>
      <c r="C1636" s="2">
        <v>141890</v>
      </c>
      <c r="D1636" s="2">
        <v>308500</v>
      </c>
      <c r="E1636" s="2">
        <f t="shared" si="126"/>
        <v>166610</v>
      </c>
      <c r="F1636" s="3">
        <f t="shared" si="127"/>
        <v>1.1742194657833533</v>
      </c>
      <c r="G1636" s="2"/>
      <c r="H1636" s="2">
        <f t="shared" si="128"/>
        <v>2074.190107073483</v>
      </c>
      <c r="I1636" s="2">
        <f t="shared" si="129"/>
        <v>2699.375</v>
      </c>
      <c r="J1636" s="4">
        <f t="shared" si="130"/>
        <v>625.18489292651702</v>
      </c>
    </row>
    <row r="1637" spans="1:10">
      <c r="A1637" t="s">
        <v>2948</v>
      </c>
      <c r="B1637" t="s">
        <v>2949</v>
      </c>
      <c r="C1637" s="2">
        <v>43750</v>
      </c>
      <c r="D1637" s="2">
        <v>101000</v>
      </c>
      <c r="E1637" s="2">
        <f t="shared" si="126"/>
        <v>57250</v>
      </c>
      <c r="F1637" s="3">
        <f t="shared" si="127"/>
        <v>1.3085714285714285</v>
      </c>
      <c r="G1637" s="2"/>
      <c r="H1637" s="2">
        <f t="shared" si="128"/>
        <v>639.5504770206843</v>
      </c>
      <c r="I1637" s="2">
        <f t="shared" si="129"/>
        <v>883.75</v>
      </c>
      <c r="J1637" s="4">
        <f t="shared" si="130"/>
        <v>244.1995229793157</v>
      </c>
    </row>
    <row r="1638" spans="1:10">
      <c r="A1638" t="s">
        <v>2950</v>
      </c>
      <c r="B1638" t="s">
        <v>2951</v>
      </c>
      <c r="C1638" s="2">
        <v>194100</v>
      </c>
      <c r="D1638" s="2">
        <v>389300</v>
      </c>
      <c r="E1638" s="2">
        <f t="shared" si="126"/>
        <v>195200</v>
      </c>
      <c r="F1638" s="3">
        <f t="shared" si="127"/>
        <v>1.005667181865018</v>
      </c>
      <c r="G1638" s="2"/>
      <c r="H1638" s="2">
        <f t="shared" si="128"/>
        <v>2837.4113734791954</v>
      </c>
      <c r="I1638" s="2">
        <f t="shared" si="129"/>
        <v>3406.375</v>
      </c>
      <c r="J1638" s="4">
        <f t="shared" si="130"/>
        <v>568.96362652080461</v>
      </c>
    </row>
    <row r="1639" spans="1:10">
      <c r="A1639" t="s">
        <v>2952</v>
      </c>
      <c r="B1639" t="s">
        <v>2953</v>
      </c>
      <c r="C1639" s="2">
        <v>237200</v>
      </c>
      <c r="D1639" s="2">
        <v>424900</v>
      </c>
      <c r="E1639" s="2">
        <f t="shared" si="126"/>
        <v>187700</v>
      </c>
      <c r="F1639" s="3">
        <f t="shared" si="127"/>
        <v>0.79131534569983142</v>
      </c>
      <c r="G1639" s="2"/>
      <c r="H1639" s="2">
        <f t="shared" si="128"/>
        <v>3467.4599576984297</v>
      </c>
      <c r="I1639" s="2">
        <f t="shared" si="129"/>
        <v>3717.875</v>
      </c>
      <c r="J1639" s="4">
        <f t="shared" si="130"/>
        <v>250.41504230157034</v>
      </c>
    </row>
    <row r="1640" spans="1:10">
      <c r="A1640" t="s">
        <v>2954</v>
      </c>
      <c r="B1640" t="s">
        <v>2955</v>
      </c>
      <c r="C1640" s="2">
        <v>217050</v>
      </c>
      <c r="D1640" s="2">
        <v>430300</v>
      </c>
      <c r="E1640" s="2">
        <f t="shared" si="126"/>
        <v>213250</v>
      </c>
      <c r="F1640" s="3">
        <f t="shared" si="127"/>
        <v>0.9824925132457959</v>
      </c>
      <c r="G1640" s="2"/>
      <c r="H1640" s="2">
        <f t="shared" si="128"/>
        <v>3172.9012808534744</v>
      </c>
      <c r="I1640" s="2">
        <f t="shared" si="129"/>
        <v>3765.125</v>
      </c>
      <c r="J1640" s="4">
        <f t="shared" si="130"/>
        <v>592.22371914652558</v>
      </c>
    </row>
    <row r="1641" spans="1:10">
      <c r="A1641" t="s">
        <v>2956</v>
      </c>
      <c r="B1641" t="s">
        <v>2957</v>
      </c>
      <c r="C1641" s="2">
        <v>249450</v>
      </c>
      <c r="D1641" s="2">
        <v>474300</v>
      </c>
      <c r="E1641" s="2">
        <f t="shared" si="126"/>
        <v>224850</v>
      </c>
      <c r="F1641" s="3">
        <f t="shared" si="127"/>
        <v>0.90138304269392666</v>
      </c>
      <c r="G1641" s="2"/>
      <c r="H1641" s="2">
        <f t="shared" si="128"/>
        <v>3646.5340912642214</v>
      </c>
      <c r="I1641" s="2">
        <f t="shared" si="129"/>
        <v>4150.125</v>
      </c>
      <c r="J1641" s="4">
        <f t="shared" si="130"/>
        <v>503.59090873577861</v>
      </c>
    </row>
    <row r="1642" spans="1:10">
      <c r="A1642" t="s">
        <v>2958</v>
      </c>
      <c r="B1642" t="s">
        <v>2959</v>
      </c>
      <c r="C1642" s="2">
        <v>24000</v>
      </c>
      <c r="D1642" s="2">
        <v>27000</v>
      </c>
      <c r="E1642" s="2">
        <f t="shared" si="126"/>
        <v>3000</v>
      </c>
      <c r="F1642" s="3">
        <f t="shared" si="127"/>
        <v>0.125</v>
      </c>
      <c r="G1642" s="2"/>
      <c r="H1642" s="2">
        <f t="shared" si="128"/>
        <v>350.83911882277539</v>
      </c>
      <c r="I1642" s="2">
        <f t="shared" si="129"/>
        <v>236.25</v>
      </c>
      <c r="J1642" s="4">
        <f t="shared" si="130"/>
        <v>-114.58911882277539</v>
      </c>
    </row>
    <row r="1643" spans="1:10">
      <c r="A1643" t="s">
        <v>2960</v>
      </c>
      <c r="B1643" t="s">
        <v>2959</v>
      </c>
      <c r="C1643" s="2">
        <v>21100</v>
      </c>
      <c r="D1643" s="2">
        <v>23600</v>
      </c>
      <c r="E1643" s="2">
        <f t="shared" si="126"/>
        <v>2500</v>
      </c>
      <c r="F1643" s="3">
        <f t="shared" si="127"/>
        <v>0.11848341232227488</v>
      </c>
      <c r="G1643" s="2"/>
      <c r="H1643" s="2">
        <f t="shared" si="128"/>
        <v>308.44605863168999</v>
      </c>
      <c r="I1643" s="2">
        <f t="shared" si="129"/>
        <v>206.5</v>
      </c>
      <c r="J1643" s="4">
        <f t="shared" si="130"/>
        <v>-101.94605863168999</v>
      </c>
    </row>
    <row r="1644" spans="1:10">
      <c r="A1644" t="s">
        <v>2961</v>
      </c>
      <c r="B1644" t="s">
        <v>2959</v>
      </c>
      <c r="C1644" s="2">
        <v>20500</v>
      </c>
      <c r="D1644" s="2">
        <v>33500</v>
      </c>
      <c r="E1644" s="2">
        <f t="shared" si="126"/>
        <v>13000</v>
      </c>
      <c r="F1644" s="3">
        <f t="shared" si="127"/>
        <v>0.63414634146341464</v>
      </c>
      <c r="G1644" s="2"/>
      <c r="H1644" s="2">
        <f t="shared" si="128"/>
        <v>299.6750806611206</v>
      </c>
      <c r="I1644" s="2">
        <f t="shared" si="129"/>
        <v>293.125</v>
      </c>
      <c r="J1644" s="4">
        <f t="shared" si="130"/>
        <v>-6.5500806611206031</v>
      </c>
    </row>
    <row r="1645" spans="1:10">
      <c r="A1645" t="s">
        <v>2962</v>
      </c>
      <c r="B1645" t="s">
        <v>2959</v>
      </c>
      <c r="C1645" s="2">
        <v>28400</v>
      </c>
      <c r="D1645" s="2">
        <v>45900</v>
      </c>
      <c r="E1645" s="2">
        <f t="shared" si="126"/>
        <v>17500</v>
      </c>
      <c r="F1645" s="3">
        <f t="shared" si="127"/>
        <v>0.61619718309859151</v>
      </c>
      <c r="G1645" s="2"/>
      <c r="H1645" s="2">
        <f t="shared" si="128"/>
        <v>415.15962394028418</v>
      </c>
      <c r="I1645" s="2">
        <f t="shared" si="129"/>
        <v>401.625</v>
      </c>
      <c r="J1645" s="4">
        <f t="shared" si="130"/>
        <v>-13.534623940284177</v>
      </c>
    </row>
    <row r="1646" spans="1:10">
      <c r="A1646" t="s">
        <v>2963</v>
      </c>
      <c r="B1646" t="s">
        <v>2964</v>
      </c>
      <c r="C1646" s="2">
        <v>125800</v>
      </c>
      <c r="D1646" s="2">
        <v>234200</v>
      </c>
      <c r="E1646" s="2">
        <f t="shared" si="126"/>
        <v>108400</v>
      </c>
      <c r="F1646" s="3">
        <f t="shared" si="127"/>
        <v>0.86168521462639114</v>
      </c>
      <c r="G1646" s="2"/>
      <c r="H1646" s="2">
        <f t="shared" si="128"/>
        <v>1838.9817144960475</v>
      </c>
      <c r="I1646" s="2">
        <f t="shared" si="129"/>
        <v>2049.25</v>
      </c>
      <c r="J1646" s="4">
        <f t="shared" si="130"/>
        <v>210.26828550395248</v>
      </c>
    </row>
    <row r="1647" spans="1:10">
      <c r="A1647" t="s">
        <v>2965</v>
      </c>
      <c r="B1647" t="s">
        <v>2966</v>
      </c>
      <c r="C1647" s="2">
        <v>2500</v>
      </c>
      <c r="D1647" s="2">
        <v>3100</v>
      </c>
      <c r="E1647" s="2">
        <f t="shared" si="126"/>
        <v>600</v>
      </c>
      <c r="F1647" s="3">
        <f t="shared" si="127"/>
        <v>0.24</v>
      </c>
      <c r="G1647" s="2"/>
      <c r="H1647" s="2">
        <f t="shared" si="128"/>
        <v>36.545741544039096</v>
      </c>
      <c r="I1647" s="2">
        <f t="shared" si="129"/>
        <v>27.125</v>
      </c>
      <c r="J1647" s="4">
        <f t="shared" si="130"/>
        <v>-9.420741544039096</v>
      </c>
    </row>
    <row r="1648" spans="1:10">
      <c r="A1648" t="s">
        <v>2967</v>
      </c>
      <c r="B1648" t="s">
        <v>2968</v>
      </c>
      <c r="C1648" s="2">
        <v>14100</v>
      </c>
      <c r="D1648" s="2">
        <v>17300</v>
      </c>
      <c r="E1648" s="2">
        <f t="shared" si="126"/>
        <v>3200</v>
      </c>
      <c r="F1648" s="3">
        <f t="shared" si="127"/>
        <v>0.22695035460992907</v>
      </c>
      <c r="G1648" s="2"/>
      <c r="H1648" s="2">
        <f t="shared" si="128"/>
        <v>206.1179823083805</v>
      </c>
      <c r="I1648" s="2">
        <f t="shared" si="129"/>
        <v>151.375</v>
      </c>
      <c r="J1648" s="4">
        <f t="shared" si="130"/>
        <v>-54.742982308380505</v>
      </c>
    </row>
    <row r="1649" spans="1:10">
      <c r="A1649" t="s">
        <v>2969</v>
      </c>
      <c r="B1649" t="s">
        <v>2970</v>
      </c>
      <c r="C1649" s="2">
        <v>10800</v>
      </c>
      <c r="D1649" s="2">
        <v>6400</v>
      </c>
      <c r="E1649" s="2">
        <f t="shared" si="126"/>
        <v>-4400</v>
      </c>
      <c r="F1649" s="3">
        <f t="shared" si="127"/>
        <v>-0.40740740740740738</v>
      </c>
      <c r="G1649" s="2"/>
      <c r="H1649" s="2">
        <f t="shared" si="128"/>
        <v>157.87760347024889</v>
      </c>
      <c r="I1649" s="2">
        <f t="shared" si="129"/>
        <v>56</v>
      </c>
      <c r="J1649" s="4">
        <f t="shared" si="130"/>
        <v>-101.87760347024889</v>
      </c>
    </row>
    <row r="1650" spans="1:10">
      <c r="A1650" t="s">
        <v>2971</v>
      </c>
      <c r="B1650" t="s">
        <v>2966</v>
      </c>
      <c r="C1650" s="2">
        <v>4600</v>
      </c>
      <c r="D1650" s="2">
        <v>5600</v>
      </c>
      <c r="E1650" s="2">
        <f t="shared" si="126"/>
        <v>1000</v>
      </c>
      <c r="F1650" s="3">
        <f t="shared" si="127"/>
        <v>0.21739130434782608</v>
      </c>
      <c r="G1650" s="2"/>
      <c r="H1650" s="2">
        <f t="shared" si="128"/>
        <v>67.244164441031941</v>
      </c>
      <c r="I1650" s="2">
        <f t="shared" si="129"/>
        <v>49</v>
      </c>
      <c r="J1650" s="4">
        <f t="shared" si="130"/>
        <v>-18.244164441031941</v>
      </c>
    </row>
    <row r="1651" spans="1:10">
      <c r="A1651" t="s">
        <v>2972</v>
      </c>
      <c r="B1651" t="s">
        <v>2973</v>
      </c>
      <c r="C1651" s="2">
        <v>29900</v>
      </c>
      <c r="D1651" s="2">
        <v>33000</v>
      </c>
      <c r="E1651" s="2">
        <f t="shared" si="126"/>
        <v>3100</v>
      </c>
      <c r="F1651" s="3">
        <f t="shared" si="127"/>
        <v>0.10367892976588629</v>
      </c>
      <c r="G1651" s="2"/>
      <c r="H1651" s="2">
        <f t="shared" si="128"/>
        <v>437.08706886670763</v>
      </c>
      <c r="I1651" s="2">
        <f t="shared" si="129"/>
        <v>288.75</v>
      </c>
      <c r="J1651" s="4">
        <f t="shared" si="130"/>
        <v>-148.33706886670763</v>
      </c>
    </row>
    <row r="1652" spans="1:10">
      <c r="A1652" t="s">
        <v>2974</v>
      </c>
      <c r="B1652" t="s">
        <v>2975</v>
      </c>
      <c r="C1652" s="2">
        <v>52900</v>
      </c>
      <c r="D1652" s="2">
        <v>62300</v>
      </c>
      <c r="E1652" s="2">
        <f t="shared" si="126"/>
        <v>9400</v>
      </c>
      <c r="F1652" s="3">
        <f t="shared" si="127"/>
        <v>0.17769376181474481</v>
      </c>
      <c r="G1652" s="2"/>
      <c r="H1652" s="2">
        <f t="shared" si="128"/>
        <v>773.30789107186729</v>
      </c>
      <c r="I1652" s="2">
        <f t="shared" si="129"/>
        <v>545.125</v>
      </c>
      <c r="J1652" s="4">
        <f t="shared" si="130"/>
        <v>-228.18289107186729</v>
      </c>
    </row>
    <row r="1653" spans="1:10">
      <c r="A1653" t="s">
        <v>2976</v>
      </c>
      <c r="B1653" t="s">
        <v>2546</v>
      </c>
      <c r="C1653" s="2">
        <v>12400</v>
      </c>
      <c r="D1653" s="2">
        <v>21800</v>
      </c>
      <c r="E1653" s="2">
        <f t="shared" si="126"/>
        <v>9400</v>
      </c>
      <c r="F1653" s="3">
        <f t="shared" si="127"/>
        <v>0.75806451612903225</v>
      </c>
      <c r="G1653" s="2"/>
      <c r="H1653" s="2">
        <f t="shared" si="128"/>
        <v>181.26687805843395</v>
      </c>
      <c r="I1653" s="2">
        <f t="shared" si="129"/>
        <v>190.75</v>
      </c>
      <c r="J1653" s="4">
        <f t="shared" si="130"/>
        <v>9.4831219415660541</v>
      </c>
    </row>
    <row r="1654" spans="1:10">
      <c r="A1654" t="s">
        <v>2977</v>
      </c>
      <c r="B1654" t="s">
        <v>2978</v>
      </c>
      <c r="C1654" s="2">
        <v>62550</v>
      </c>
      <c r="D1654" s="2">
        <v>323300</v>
      </c>
      <c r="E1654" s="2">
        <f t="shared" si="126"/>
        <v>260750</v>
      </c>
      <c r="F1654" s="3">
        <f t="shared" si="127"/>
        <v>4.1686650679456436</v>
      </c>
      <c r="G1654" s="2"/>
      <c r="H1654" s="2">
        <f t="shared" si="128"/>
        <v>914.37445343185823</v>
      </c>
      <c r="I1654" s="2">
        <f t="shared" si="129"/>
        <v>2828.875</v>
      </c>
      <c r="J1654" s="4">
        <f t="shared" si="130"/>
        <v>1914.5005465681418</v>
      </c>
    </row>
    <row r="1655" spans="1:10">
      <c r="A1655" t="s">
        <v>2979</v>
      </c>
      <c r="B1655" t="s">
        <v>2980</v>
      </c>
      <c r="C1655" s="2">
        <v>176600</v>
      </c>
      <c r="D1655" s="2">
        <v>302800</v>
      </c>
      <c r="E1655" s="2">
        <f t="shared" si="126"/>
        <v>126200</v>
      </c>
      <c r="F1655" s="3">
        <f t="shared" si="127"/>
        <v>0.71460928652321631</v>
      </c>
      <c r="G1655" s="2"/>
      <c r="H1655" s="2">
        <f t="shared" si="128"/>
        <v>2581.5911826709221</v>
      </c>
      <c r="I1655" s="2">
        <f t="shared" si="129"/>
        <v>2649.5</v>
      </c>
      <c r="J1655" s="4">
        <f t="shared" si="130"/>
        <v>67.90881732907792</v>
      </c>
    </row>
    <row r="1656" spans="1:10">
      <c r="A1656" t="s">
        <v>2981</v>
      </c>
      <c r="B1656" t="s">
        <v>2982</v>
      </c>
      <c r="C1656" s="2">
        <v>131650</v>
      </c>
      <c r="D1656" s="2">
        <v>257800</v>
      </c>
      <c r="E1656" s="2">
        <f t="shared" si="126"/>
        <v>126150</v>
      </c>
      <c r="F1656" s="3">
        <f t="shared" si="127"/>
        <v>0.95822255981769844</v>
      </c>
      <c r="G1656" s="2"/>
      <c r="H1656" s="2">
        <f t="shared" si="128"/>
        <v>1924.4987497090988</v>
      </c>
      <c r="I1656" s="2">
        <f t="shared" si="129"/>
        <v>2255.75</v>
      </c>
      <c r="J1656" s="4">
        <f t="shared" si="130"/>
        <v>331.25125029090123</v>
      </c>
    </row>
    <row r="1657" spans="1:10">
      <c r="A1657" t="s">
        <v>2983</v>
      </c>
      <c r="B1657" t="s">
        <v>2984</v>
      </c>
      <c r="C1657" s="2">
        <v>94450</v>
      </c>
      <c r="D1657" s="2">
        <v>168800</v>
      </c>
      <c r="E1657" s="2">
        <f t="shared" si="126"/>
        <v>74350</v>
      </c>
      <c r="F1657" s="3">
        <f t="shared" si="127"/>
        <v>0.78718898888300692</v>
      </c>
      <c r="G1657" s="2"/>
      <c r="H1657" s="2">
        <f t="shared" si="128"/>
        <v>1380.6981155337971</v>
      </c>
      <c r="I1657" s="2">
        <f t="shared" si="129"/>
        <v>1477</v>
      </c>
      <c r="J1657" s="4">
        <f t="shared" si="130"/>
        <v>96.301884466202864</v>
      </c>
    </row>
    <row r="1658" spans="1:10">
      <c r="A1658" t="s">
        <v>2985</v>
      </c>
      <c r="B1658" t="s">
        <v>2986</v>
      </c>
      <c r="C1658" s="2">
        <v>95000</v>
      </c>
      <c r="D1658" s="2">
        <v>194300</v>
      </c>
      <c r="E1658" s="2">
        <f t="shared" si="126"/>
        <v>99300</v>
      </c>
      <c r="F1658" s="3">
        <f t="shared" si="127"/>
        <v>1.0452631578947369</v>
      </c>
      <c r="G1658" s="2"/>
      <c r="H1658" s="2">
        <f t="shared" si="128"/>
        <v>1388.7381786734857</v>
      </c>
      <c r="I1658" s="2">
        <f t="shared" si="129"/>
        <v>1700.125</v>
      </c>
      <c r="J1658" s="4">
        <f t="shared" si="130"/>
        <v>311.38682132651434</v>
      </c>
    </row>
    <row r="1659" spans="1:10">
      <c r="A1659" t="s">
        <v>2987</v>
      </c>
      <c r="B1659" t="s">
        <v>2988</v>
      </c>
      <c r="C1659" s="2">
        <v>119950</v>
      </c>
      <c r="D1659" s="2">
        <v>246600</v>
      </c>
      <c r="E1659" s="2">
        <f t="shared" si="126"/>
        <v>126650</v>
      </c>
      <c r="F1659" s="3">
        <f t="shared" si="127"/>
        <v>1.0558566069195499</v>
      </c>
      <c r="G1659" s="2"/>
      <c r="H1659" s="2">
        <f t="shared" si="128"/>
        <v>1753.4646792829958</v>
      </c>
      <c r="I1659" s="2">
        <f t="shared" si="129"/>
        <v>2157.75</v>
      </c>
      <c r="J1659" s="4">
        <f t="shared" si="130"/>
        <v>404.2853207170042</v>
      </c>
    </row>
    <row r="1660" spans="1:10">
      <c r="A1660" t="s">
        <v>2989</v>
      </c>
      <c r="B1660" t="s">
        <v>2990</v>
      </c>
      <c r="C1660" s="2">
        <v>141450</v>
      </c>
      <c r="D1660" s="2">
        <v>288700</v>
      </c>
      <c r="E1660" s="2">
        <f t="shared" si="126"/>
        <v>147250</v>
      </c>
      <c r="F1660" s="3">
        <f t="shared" si="127"/>
        <v>1.0410038882997525</v>
      </c>
      <c r="G1660" s="2"/>
      <c r="H1660" s="2">
        <f t="shared" si="128"/>
        <v>2067.7580565617322</v>
      </c>
      <c r="I1660" s="2">
        <f t="shared" si="129"/>
        <v>2526.125</v>
      </c>
      <c r="J1660" s="4">
        <f t="shared" si="130"/>
        <v>458.36694343826775</v>
      </c>
    </row>
    <row r="1661" spans="1:10">
      <c r="A1661" t="s">
        <v>2991</v>
      </c>
      <c r="B1661" t="s">
        <v>2992</v>
      </c>
      <c r="C1661" s="2">
        <v>58100</v>
      </c>
      <c r="D1661" s="2">
        <v>85900</v>
      </c>
      <c r="E1661" s="2">
        <f t="shared" si="126"/>
        <v>27800</v>
      </c>
      <c r="F1661" s="3">
        <f t="shared" si="127"/>
        <v>0.47848537005163511</v>
      </c>
      <c r="G1661" s="2"/>
      <c r="H1661" s="2">
        <f t="shared" si="128"/>
        <v>849.32303348346875</v>
      </c>
      <c r="I1661" s="2">
        <f t="shared" si="129"/>
        <v>751.625</v>
      </c>
      <c r="J1661" s="4">
        <f t="shared" si="130"/>
        <v>-97.698033483468748</v>
      </c>
    </row>
    <row r="1662" spans="1:10">
      <c r="A1662" t="s">
        <v>2993</v>
      </c>
      <c r="B1662" t="s">
        <v>2994</v>
      </c>
      <c r="C1662" s="2">
        <v>34600</v>
      </c>
      <c r="D1662" s="2">
        <v>49000</v>
      </c>
      <c r="E1662" s="2">
        <f t="shared" si="126"/>
        <v>14400</v>
      </c>
      <c r="F1662" s="3">
        <f t="shared" si="127"/>
        <v>0.41618497109826591</v>
      </c>
      <c r="G1662" s="2"/>
      <c r="H1662" s="2">
        <f t="shared" si="128"/>
        <v>505.79306296950114</v>
      </c>
      <c r="I1662" s="2">
        <f t="shared" si="129"/>
        <v>428.75</v>
      </c>
      <c r="J1662" s="4">
        <f t="shared" si="130"/>
        <v>-77.043062969501136</v>
      </c>
    </row>
    <row r="1663" spans="1:10">
      <c r="A1663" t="s">
        <v>2995</v>
      </c>
      <c r="B1663" t="s">
        <v>2728</v>
      </c>
      <c r="C1663" s="2">
        <v>35800</v>
      </c>
      <c r="D1663" s="2">
        <v>54700</v>
      </c>
      <c r="E1663" s="2">
        <f t="shared" si="126"/>
        <v>18900</v>
      </c>
      <c r="F1663" s="3">
        <f t="shared" si="127"/>
        <v>0.52793296089385477</v>
      </c>
      <c r="G1663" s="2"/>
      <c r="H1663" s="2">
        <f t="shared" si="128"/>
        <v>523.33501891063997</v>
      </c>
      <c r="I1663" s="2">
        <f t="shared" si="129"/>
        <v>478.625</v>
      </c>
      <c r="J1663" s="4">
        <f t="shared" si="130"/>
        <v>-44.710018910639974</v>
      </c>
    </row>
    <row r="1664" spans="1:10">
      <c r="A1664" t="s">
        <v>2996</v>
      </c>
      <c r="B1664" t="s">
        <v>2997</v>
      </c>
      <c r="C1664" s="2">
        <v>72250</v>
      </c>
      <c r="D1664" s="2">
        <v>173200</v>
      </c>
      <c r="E1664" s="2">
        <f t="shared" si="126"/>
        <v>100950</v>
      </c>
      <c r="F1664" s="3">
        <f t="shared" si="127"/>
        <v>1.3972318339100347</v>
      </c>
      <c r="G1664" s="2"/>
      <c r="H1664" s="2">
        <f t="shared" si="128"/>
        <v>1056.1719306227299</v>
      </c>
      <c r="I1664" s="2">
        <f t="shared" si="129"/>
        <v>1515.5</v>
      </c>
      <c r="J1664" s="4">
        <f t="shared" si="130"/>
        <v>459.32806937727014</v>
      </c>
    </row>
    <row r="1665" spans="1:10">
      <c r="A1665" t="s">
        <v>2998</v>
      </c>
      <c r="B1665" t="s">
        <v>2999</v>
      </c>
      <c r="C1665" s="2">
        <v>212300</v>
      </c>
      <c r="D1665" s="2">
        <v>420800</v>
      </c>
      <c r="E1665" s="2">
        <f t="shared" si="126"/>
        <v>208500</v>
      </c>
      <c r="F1665" s="3">
        <f t="shared" si="127"/>
        <v>0.98210080075365047</v>
      </c>
      <c r="G1665" s="2"/>
      <c r="H1665" s="2">
        <f t="shared" si="128"/>
        <v>3103.4643719198002</v>
      </c>
      <c r="I1665" s="2">
        <f t="shared" si="129"/>
        <v>3682</v>
      </c>
      <c r="J1665" s="4">
        <f t="shared" si="130"/>
        <v>578.53562808019979</v>
      </c>
    </row>
    <row r="1666" spans="1:10">
      <c r="A1666" t="s">
        <v>3000</v>
      </c>
      <c r="B1666" t="s">
        <v>3001</v>
      </c>
      <c r="C1666" s="2">
        <v>38750</v>
      </c>
      <c r="D1666" s="2">
        <v>59200</v>
      </c>
      <c r="E1666" s="2">
        <f t="shared" si="126"/>
        <v>20450</v>
      </c>
      <c r="F1666" s="3">
        <f t="shared" si="127"/>
        <v>0.52774193548387094</v>
      </c>
      <c r="G1666" s="2"/>
      <c r="H1666" s="2">
        <f t="shared" si="128"/>
        <v>566.45899393260606</v>
      </c>
      <c r="I1666" s="2">
        <f t="shared" si="129"/>
        <v>518</v>
      </c>
      <c r="J1666" s="4">
        <f t="shared" si="130"/>
        <v>-48.458993932606063</v>
      </c>
    </row>
    <row r="1667" spans="1:10">
      <c r="A1667" t="s">
        <v>3002</v>
      </c>
      <c r="B1667" t="s">
        <v>3003</v>
      </c>
      <c r="C1667" s="2">
        <v>111750</v>
      </c>
      <c r="D1667" s="2">
        <v>244400</v>
      </c>
      <c r="E1667" s="2">
        <f t="shared" si="126"/>
        <v>132650</v>
      </c>
      <c r="F1667" s="3">
        <f t="shared" si="127"/>
        <v>1.1870246085011185</v>
      </c>
      <c r="G1667" s="2"/>
      <c r="H1667" s="2">
        <f t="shared" si="128"/>
        <v>1633.5946470185477</v>
      </c>
      <c r="I1667" s="2">
        <f t="shared" si="129"/>
        <v>2138.5</v>
      </c>
      <c r="J1667" s="4">
        <f t="shared" si="130"/>
        <v>504.90535298145232</v>
      </c>
    </row>
    <row r="1668" spans="1:10">
      <c r="A1668" t="s">
        <v>3004</v>
      </c>
      <c r="B1668" t="s">
        <v>3005</v>
      </c>
      <c r="C1668" s="2">
        <v>68500</v>
      </c>
      <c r="D1668" s="2">
        <v>139000</v>
      </c>
      <c r="E1668" s="2">
        <f t="shared" si="126"/>
        <v>70500</v>
      </c>
      <c r="F1668" s="3">
        <f t="shared" si="127"/>
        <v>1.0291970802919708</v>
      </c>
      <c r="G1668" s="2"/>
      <c r="H1668" s="2">
        <f t="shared" si="128"/>
        <v>1001.3533183066713</v>
      </c>
      <c r="I1668" s="2">
        <f t="shared" si="129"/>
        <v>1216.25</v>
      </c>
      <c r="J1668" s="4">
        <f t="shared" si="130"/>
        <v>214.89668169332867</v>
      </c>
    </row>
    <row r="1669" spans="1:10">
      <c r="A1669" t="s">
        <v>3006</v>
      </c>
      <c r="B1669" t="s">
        <v>3007</v>
      </c>
      <c r="C1669" s="2">
        <v>57900</v>
      </c>
      <c r="D1669" s="2">
        <v>101000</v>
      </c>
      <c r="E1669" s="2">
        <f t="shared" si="126"/>
        <v>43100</v>
      </c>
      <c r="F1669" s="3">
        <f t="shared" si="127"/>
        <v>0.74438687392055269</v>
      </c>
      <c r="G1669" s="2"/>
      <c r="H1669" s="2">
        <f t="shared" si="128"/>
        <v>846.39937415994552</v>
      </c>
      <c r="I1669" s="2">
        <f t="shared" si="129"/>
        <v>883.75</v>
      </c>
      <c r="J1669" s="4">
        <f t="shared" si="130"/>
        <v>37.350625840054477</v>
      </c>
    </row>
    <row r="1670" spans="1:10">
      <c r="A1670" t="s">
        <v>3008</v>
      </c>
      <c r="B1670" t="s">
        <v>3009</v>
      </c>
      <c r="C1670" s="2">
        <v>54300</v>
      </c>
      <c r="D1670" s="2">
        <v>72700</v>
      </c>
      <c r="E1670" s="2">
        <f t="shared" si="126"/>
        <v>18400</v>
      </c>
      <c r="F1670" s="3">
        <f t="shared" si="127"/>
        <v>0.33885819521178639</v>
      </c>
      <c r="G1670" s="2"/>
      <c r="H1670" s="2">
        <f t="shared" si="128"/>
        <v>793.77350633652929</v>
      </c>
      <c r="I1670" s="2">
        <f t="shared" si="129"/>
        <v>636.125</v>
      </c>
      <c r="J1670" s="4">
        <f t="shared" si="130"/>
        <v>-157.64850633652929</v>
      </c>
    </row>
    <row r="1671" spans="1:10">
      <c r="A1671" t="s">
        <v>3010</v>
      </c>
      <c r="B1671" t="s">
        <v>3011</v>
      </c>
      <c r="C1671" s="2">
        <v>58300</v>
      </c>
      <c r="D1671" s="2">
        <v>70500</v>
      </c>
      <c r="E1671" s="2">
        <f t="shared" si="126"/>
        <v>12200</v>
      </c>
      <c r="F1671" s="3">
        <f t="shared" si="127"/>
        <v>0.20926243567753003</v>
      </c>
      <c r="G1671" s="2"/>
      <c r="H1671" s="2">
        <f t="shared" si="128"/>
        <v>852.24669280699175</v>
      </c>
      <c r="I1671" s="2">
        <f t="shared" si="129"/>
        <v>616.875</v>
      </c>
      <c r="J1671" s="4">
        <f t="shared" si="130"/>
        <v>-235.37169280699175</v>
      </c>
    </row>
    <row r="1672" spans="1:10">
      <c r="A1672" t="s">
        <v>3012</v>
      </c>
      <c r="B1672" t="s">
        <v>1219</v>
      </c>
      <c r="C1672" s="2">
        <v>38500</v>
      </c>
      <c r="D1672" s="2">
        <v>57800</v>
      </c>
      <c r="E1672" s="2">
        <f t="shared" si="126"/>
        <v>19300</v>
      </c>
      <c r="F1672" s="3">
        <f t="shared" si="127"/>
        <v>0.50129870129870124</v>
      </c>
      <c r="G1672" s="2"/>
      <c r="H1672" s="2">
        <f t="shared" si="128"/>
        <v>562.80441977820203</v>
      </c>
      <c r="I1672" s="2">
        <f t="shared" si="129"/>
        <v>505.75</v>
      </c>
      <c r="J1672" s="4">
        <f t="shared" si="130"/>
        <v>-57.054419778202032</v>
      </c>
    </row>
    <row r="1673" spans="1:10">
      <c r="A1673" t="s">
        <v>3013</v>
      </c>
      <c r="B1673" t="s">
        <v>3014</v>
      </c>
      <c r="C1673" s="2">
        <v>30500</v>
      </c>
      <c r="D1673" s="2">
        <v>48400</v>
      </c>
      <c r="E1673" s="2">
        <f t="shared" si="126"/>
        <v>17900</v>
      </c>
      <c r="F1673" s="3">
        <f t="shared" si="127"/>
        <v>0.58688524590163937</v>
      </c>
      <c r="G1673" s="2"/>
      <c r="H1673" s="2">
        <f t="shared" si="128"/>
        <v>445.85804683727702</v>
      </c>
      <c r="I1673" s="2">
        <f t="shared" si="129"/>
        <v>423.5</v>
      </c>
      <c r="J1673" s="4">
        <f t="shared" si="130"/>
        <v>-22.358046837277016</v>
      </c>
    </row>
    <row r="1674" spans="1:10">
      <c r="A1674" t="s">
        <v>3015</v>
      </c>
      <c r="B1674" t="s">
        <v>3016</v>
      </c>
      <c r="C1674" s="2">
        <v>98700</v>
      </c>
      <c r="D1674" s="2">
        <v>156500</v>
      </c>
      <c r="E1674" s="2">
        <f t="shared" si="126"/>
        <v>57800</v>
      </c>
      <c r="F1674" s="3">
        <f t="shared" si="127"/>
        <v>0.58561296859169198</v>
      </c>
      <c r="G1674" s="2"/>
      <c r="H1674" s="2">
        <f t="shared" si="128"/>
        <v>1442.8258761586635</v>
      </c>
      <c r="I1674" s="2">
        <f t="shared" si="129"/>
        <v>1369.375</v>
      </c>
      <c r="J1674" s="4">
        <f t="shared" si="130"/>
        <v>-73.450876158663505</v>
      </c>
    </row>
    <row r="1675" spans="1:10">
      <c r="A1675" t="s">
        <v>3017</v>
      </c>
      <c r="B1675" t="s">
        <v>2833</v>
      </c>
      <c r="C1675" s="2">
        <v>45300</v>
      </c>
      <c r="D1675" s="2">
        <v>65800</v>
      </c>
      <c r="E1675" s="2">
        <f t="shared" si="126"/>
        <v>20500</v>
      </c>
      <c r="F1675" s="3">
        <f t="shared" si="127"/>
        <v>0.45253863134657835</v>
      </c>
      <c r="G1675" s="2"/>
      <c r="H1675" s="2">
        <f t="shared" si="128"/>
        <v>662.20883677798849</v>
      </c>
      <c r="I1675" s="2">
        <f t="shared" si="129"/>
        <v>575.75</v>
      </c>
      <c r="J1675" s="4">
        <f t="shared" si="130"/>
        <v>-86.458836777988495</v>
      </c>
    </row>
    <row r="1676" spans="1:10">
      <c r="A1676" t="s">
        <v>3018</v>
      </c>
      <c r="B1676" t="s">
        <v>3019</v>
      </c>
      <c r="C1676" s="2">
        <v>16300</v>
      </c>
      <c r="D1676" s="2">
        <v>18300</v>
      </c>
      <c r="E1676" s="2">
        <f t="shared" si="126"/>
        <v>2000</v>
      </c>
      <c r="F1676" s="3">
        <f t="shared" si="127"/>
        <v>0.12269938650306748</v>
      </c>
      <c r="G1676" s="2"/>
      <c r="H1676" s="2">
        <f t="shared" si="128"/>
        <v>238.27823486713493</v>
      </c>
      <c r="I1676" s="2">
        <f t="shared" si="129"/>
        <v>160.125</v>
      </c>
      <c r="J1676" s="4">
        <f t="shared" si="130"/>
        <v>-78.153234867134927</v>
      </c>
    </row>
    <row r="1677" spans="1:10">
      <c r="A1677" t="s">
        <v>3020</v>
      </c>
      <c r="B1677" t="s">
        <v>3021</v>
      </c>
      <c r="C1677" s="2">
        <v>76500</v>
      </c>
      <c r="D1677" s="2">
        <v>71300</v>
      </c>
      <c r="E1677" s="2">
        <f t="shared" si="126"/>
        <v>-5200</v>
      </c>
      <c r="F1677" s="3">
        <f t="shared" si="127"/>
        <v>-6.7973856209150321E-2</v>
      </c>
      <c r="G1677" s="2"/>
      <c r="H1677" s="2">
        <f t="shared" si="128"/>
        <v>1118.2996912475965</v>
      </c>
      <c r="I1677" s="2">
        <f t="shared" si="129"/>
        <v>623.875</v>
      </c>
      <c r="J1677" s="4">
        <f t="shared" si="130"/>
        <v>-494.42469124759646</v>
      </c>
    </row>
    <row r="1678" spans="1:10">
      <c r="A1678" t="s">
        <v>3022</v>
      </c>
      <c r="B1678" t="s">
        <v>3023</v>
      </c>
      <c r="C1678" s="2">
        <v>42200</v>
      </c>
      <c r="D1678" s="2">
        <v>49600</v>
      </c>
      <c r="E1678" s="2">
        <f t="shared" si="126"/>
        <v>7400</v>
      </c>
      <c r="F1678" s="3">
        <f t="shared" si="127"/>
        <v>0.17535545023696683</v>
      </c>
      <c r="G1678" s="2"/>
      <c r="H1678" s="2">
        <f t="shared" si="128"/>
        <v>616.89211726337999</v>
      </c>
      <c r="I1678" s="2">
        <f t="shared" si="129"/>
        <v>434</v>
      </c>
      <c r="J1678" s="4">
        <f t="shared" si="130"/>
        <v>-182.89211726337999</v>
      </c>
    </row>
    <row r="1679" spans="1:10">
      <c r="A1679" t="s">
        <v>3024</v>
      </c>
      <c r="B1679" t="s">
        <v>3025</v>
      </c>
      <c r="C1679" s="2">
        <v>43000</v>
      </c>
      <c r="D1679" s="2">
        <v>50600</v>
      </c>
      <c r="E1679" s="2">
        <f t="shared" si="126"/>
        <v>7600</v>
      </c>
      <c r="F1679" s="3">
        <f t="shared" si="127"/>
        <v>0.17674418604651163</v>
      </c>
      <c r="G1679" s="2"/>
      <c r="H1679" s="2">
        <f t="shared" si="128"/>
        <v>628.58675455747255</v>
      </c>
      <c r="I1679" s="2">
        <f t="shared" si="129"/>
        <v>442.75</v>
      </c>
      <c r="J1679" s="4">
        <f t="shared" si="130"/>
        <v>-185.83675455747255</v>
      </c>
    </row>
    <row r="1680" spans="1:10">
      <c r="A1680" t="s">
        <v>3026</v>
      </c>
      <c r="B1680" t="s">
        <v>3027</v>
      </c>
      <c r="C1680" s="2">
        <v>139600</v>
      </c>
      <c r="D1680" s="2">
        <v>164300</v>
      </c>
      <c r="E1680" s="2">
        <f t="shared" si="126"/>
        <v>24700</v>
      </c>
      <c r="F1680" s="3">
        <f t="shared" si="127"/>
        <v>0.17693409742120345</v>
      </c>
      <c r="G1680" s="2"/>
      <c r="H1680" s="2">
        <f t="shared" si="128"/>
        <v>2040.7142078191432</v>
      </c>
      <c r="I1680" s="2">
        <f t="shared" si="129"/>
        <v>1437.625</v>
      </c>
      <c r="J1680" s="4">
        <f t="shared" si="130"/>
        <v>-603.08920781914321</v>
      </c>
    </row>
    <row r="1681" spans="1:10">
      <c r="A1681" t="s">
        <v>3028</v>
      </c>
      <c r="B1681" t="s">
        <v>2973</v>
      </c>
      <c r="C1681" s="2">
        <v>24300</v>
      </c>
      <c r="D1681" s="2">
        <v>29400</v>
      </c>
      <c r="E1681" s="2">
        <f t="shared" si="126"/>
        <v>5100</v>
      </c>
      <c r="F1681" s="3">
        <f t="shared" si="127"/>
        <v>0.20987654320987653</v>
      </c>
      <c r="G1681" s="2"/>
      <c r="H1681" s="2">
        <f t="shared" si="128"/>
        <v>355.22460780806</v>
      </c>
      <c r="I1681" s="2">
        <f t="shared" si="129"/>
        <v>257.25</v>
      </c>
      <c r="J1681" s="4">
        <f t="shared" si="130"/>
        <v>-97.97460780806</v>
      </c>
    </row>
    <row r="1682" spans="1:10">
      <c r="A1682" t="s">
        <v>3029</v>
      </c>
      <c r="B1682" t="s">
        <v>2833</v>
      </c>
      <c r="C1682" s="2">
        <v>89300</v>
      </c>
      <c r="D1682" s="2">
        <v>86300</v>
      </c>
      <c r="E1682" s="2">
        <f t="shared" si="126"/>
        <v>-3000</v>
      </c>
      <c r="F1682" s="3">
        <f t="shared" si="127"/>
        <v>-3.3594624860022397E-2</v>
      </c>
      <c r="G1682" s="2"/>
      <c r="H1682" s="2">
        <f t="shared" si="128"/>
        <v>1305.4138879530765</v>
      </c>
      <c r="I1682" s="2">
        <f t="shared" si="129"/>
        <v>755.125</v>
      </c>
      <c r="J1682" s="4">
        <f t="shared" si="130"/>
        <v>-550.28888795307648</v>
      </c>
    </row>
    <row r="1683" spans="1:10">
      <c r="A1683" t="s">
        <v>3030</v>
      </c>
      <c r="B1683" t="s">
        <v>3031</v>
      </c>
      <c r="C1683" s="2">
        <v>199600</v>
      </c>
      <c r="D1683" s="2">
        <v>678700</v>
      </c>
      <c r="E1683" s="2">
        <f t="shared" si="126"/>
        <v>479100</v>
      </c>
      <c r="F1683" s="3">
        <f t="shared" si="127"/>
        <v>2.4003006012024048</v>
      </c>
      <c r="G1683" s="2"/>
      <c r="H1683" s="2">
        <f t="shared" si="128"/>
        <v>2917.812004876082</v>
      </c>
      <c r="I1683" s="2">
        <f t="shared" si="129"/>
        <v>5938.625</v>
      </c>
      <c r="J1683" s="4">
        <f t="shared" si="130"/>
        <v>3020.812995123918</v>
      </c>
    </row>
    <row r="1684" spans="1:10">
      <c r="A1684" t="s">
        <v>3032</v>
      </c>
      <c r="B1684" t="s">
        <v>3033</v>
      </c>
      <c r="C1684" s="2"/>
      <c r="D1684" s="2">
        <v>97000</v>
      </c>
      <c r="E1684" s="2">
        <f t="shared" si="126"/>
        <v>97000</v>
      </c>
      <c r="F1684" s="3" t="str">
        <f t="shared" si="127"/>
        <v/>
      </c>
      <c r="G1684" s="2"/>
      <c r="H1684" s="2">
        <f t="shared" si="128"/>
        <v>0</v>
      </c>
      <c r="I1684" s="2">
        <f t="shared" si="129"/>
        <v>848.75</v>
      </c>
      <c r="J1684" s="4">
        <f t="shared" si="130"/>
        <v>848.75</v>
      </c>
    </row>
    <row r="1685" spans="1:10">
      <c r="A1685" t="s">
        <v>3034</v>
      </c>
      <c r="B1685" t="s">
        <v>3035</v>
      </c>
      <c r="C1685" s="2">
        <v>236550</v>
      </c>
      <c r="D1685" s="2">
        <v>449600</v>
      </c>
      <c r="E1685" s="2">
        <f t="shared" si="126"/>
        <v>213050</v>
      </c>
      <c r="F1685" s="3">
        <f t="shared" si="127"/>
        <v>0.90065525258930457</v>
      </c>
      <c r="G1685" s="2"/>
      <c r="H1685" s="2">
        <f t="shared" si="128"/>
        <v>3457.9580648969795</v>
      </c>
      <c r="I1685" s="2">
        <f t="shared" si="129"/>
        <v>3934</v>
      </c>
      <c r="J1685" s="4">
        <f t="shared" si="130"/>
        <v>476.04193510302048</v>
      </c>
    </row>
    <row r="1686" spans="1:10">
      <c r="A1686" t="s">
        <v>3036</v>
      </c>
      <c r="B1686" t="s">
        <v>3037</v>
      </c>
      <c r="C1686" s="2">
        <v>37700</v>
      </c>
      <c r="D1686" s="2">
        <v>56900</v>
      </c>
      <c r="E1686" s="2">
        <f t="shared" si="126"/>
        <v>19200</v>
      </c>
      <c r="F1686" s="3">
        <f t="shared" si="127"/>
        <v>0.50928381962864722</v>
      </c>
      <c r="G1686" s="2"/>
      <c r="H1686" s="2">
        <f t="shared" si="128"/>
        <v>551.10978248410959</v>
      </c>
      <c r="I1686" s="2">
        <f t="shared" si="129"/>
        <v>497.875</v>
      </c>
      <c r="J1686" s="4">
        <f t="shared" si="130"/>
        <v>-53.234782484109587</v>
      </c>
    </row>
    <row r="1687" spans="1:10">
      <c r="A1687" t="s">
        <v>3038</v>
      </c>
      <c r="B1687" t="s">
        <v>3039</v>
      </c>
      <c r="C1687" s="2">
        <v>300450</v>
      </c>
      <c r="D1687" s="2">
        <v>643500</v>
      </c>
      <c r="E1687" s="2">
        <f t="shared" si="126"/>
        <v>343050</v>
      </c>
      <c r="F1687" s="3">
        <f t="shared" si="127"/>
        <v>1.1417873190214678</v>
      </c>
      <c r="G1687" s="2"/>
      <c r="H1687" s="2">
        <f t="shared" si="128"/>
        <v>4392.0672187626187</v>
      </c>
      <c r="I1687" s="2">
        <f t="shared" si="129"/>
        <v>5630.625</v>
      </c>
      <c r="J1687" s="4">
        <f t="shared" si="130"/>
        <v>1238.5577812373813</v>
      </c>
    </row>
    <row r="1688" spans="1:10">
      <c r="A1688" t="s">
        <v>3040</v>
      </c>
      <c r="B1688" t="s">
        <v>3041</v>
      </c>
      <c r="C1688" s="2">
        <v>148150</v>
      </c>
      <c r="D1688" s="2">
        <v>307400</v>
      </c>
      <c r="E1688" s="2">
        <f t="shared" si="126"/>
        <v>159250</v>
      </c>
      <c r="F1688" s="3">
        <f t="shared" si="127"/>
        <v>1.074924063449207</v>
      </c>
      <c r="G1688" s="2"/>
      <c r="H1688" s="2">
        <f t="shared" si="128"/>
        <v>2165.7006438997569</v>
      </c>
      <c r="I1688" s="2">
        <f t="shared" si="129"/>
        <v>2689.75</v>
      </c>
      <c r="J1688" s="4">
        <f t="shared" si="130"/>
        <v>524.04935610024313</v>
      </c>
    </row>
    <row r="1689" spans="1:10">
      <c r="A1689" t="s">
        <v>3042</v>
      </c>
      <c r="B1689" t="s">
        <v>3043</v>
      </c>
      <c r="C1689" s="2">
        <v>138950</v>
      </c>
      <c r="D1689" s="2">
        <v>261100</v>
      </c>
      <c r="E1689" s="2">
        <f t="shared" si="126"/>
        <v>122150</v>
      </c>
      <c r="F1689" s="3">
        <f t="shared" si="127"/>
        <v>0.87909319899244331</v>
      </c>
      <c r="G1689" s="2"/>
      <c r="H1689" s="2">
        <f t="shared" si="128"/>
        <v>2031.2123150176933</v>
      </c>
      <c r="I1689" s="2">
        <f t="shared" si="129"/>
        <v>2284.625</v>
      </c>
      <c r="J1689" s="4">
        <f t="shared" si="130"/>
        <v>253.4126849823067</v>
      </c>
    </row>
    <row r="1690" spans="1:10">
      <c r="A1690" t="s">
        <v>3044</v>
      </c>
      <c r="B1690" t="s">
        <v>3045</v>
      </c>
      <c r="C1690" s="2">
        <v>119350</v>
      </c>
      <c r="D1690" s="2">
        <v>253200</v>
      </c>
      <c r="E1690" s="2">
        <f t="shared" si="126"/>
        <v>133850</v>
      </c>
      <c r="F1690" s="3">
        <f t="shared" si="127"/>
        <v>1.1214914118139925</v>
      </c>
      <c r="G1690" s="2"/>
      <c r="H1690" s="2">
        <f t="shared" si="128"/>
        <v>1744.6937013124266</v>
      </c>
      <c r="I1690" s="2">
        <f t="shared" si="129"/>
        <v>2215.5</v>
      </c>
      <c r="J1690" s="4">
        <f t="shared" si="130"/>
        <v>470.80629868757342</v>
      </c>
    </row>
    <row r="1691" spans="1:10">
      <c r="A1691" t="s">
        <v>3046</v>
      </c>
      <c r="B1691" t="s">
        <v>3047</v>
      </c>
      <c r="C1691" s="2">
        <v>121190</v>
      </c>
      <c r="D1691" s="2">
        <v>261000</v>
      </c>
      <c r="E1691" s="2">
        <f t="shared" si="126"/>
        <v>139810</v>
      </c>
      <c r="F1691" s="3">
        <f t="shared" si="127"/>
        <v>1.1536430398547735</v>
      </c>
      <c r="G1691" s="2"/>
      <c r="H1691" s="2">
        <f t="shared" si="128"/>
        <v>1771.5913670888394</v>
      </c>
      <c r="I1691" s="2">
        <f t="shared" si="129"/>
        <v>2283.75</v>
      </c>
      <c r="J1691" s="4">
        <f t="shared" si="130"/>
        <v>512.15863291116057</v>
      </c>
    </row>
    <row r="1692" spans="1:10">
      <c r="A1692" t="s">
        <v>3048</v>
      </c>
      <c r="B1692" t="s">
        <v>3049</v>
      </c>
      <c r="C1692" s="2">
        <v>170050</v>
      </c>
      <c r="D1692" s="2">
        <v>310600</v>
      </c>
      <c r="E1692" s="2">
        <f t="shared" si="126"/>
        <v>140550</v>
      </c>
      <c r="F1692" s="3">
        <f t="shared" si="127"/>
        <v>0.82652161129079682</v>
      </c>
      <c r="G1692" s="2"/>
      <c r="H1692" s="2">
        <f t="shared" si="128"/>
        <v>2485.8413398255393</v>
      </c>
      <c r="I1692" s="2">
        <f t="shared" si="129"/>
        <v>2717.75</v>
      </c>
      <c r="J1692" s="4">
        <f t="shared" si="130"/>
        <v>231.90866017446069</v>
      </c>
    </row>
    <row r="1693" spans="1:10">
      <c r="A1693" t="s">
        <v>3050</v>
      </c>
      <c r="B1693" t="s">
        <v>3051</v>
      </c>
      <c r="C1693" s="2">
        <v>106650</v>
      </c>
      <c r="D1693" s="2">
        <v>213900</v>
      </c>
      <c r="E1693" s="2">
        <f t="shared" si="126"/>
        <v>107250</v>
      </c>
      <c r="F1693" s="3">
        <f t="shared" si="127"/>
        <v>1.0056258790436006</v>
      </c>
      <c r="G1693" s="2"/>
      <c r="H1693" s="2">
        <f t="shared" si="128"/>
        <v>1559.0413342687079</v>
      </c>
      <c r="I1693" s="2">
        <f t="shared" si="129"/>
        <v>1871.625</v>
      </c>
      <c r="J1693" s="4">
        <f t="shared" si="130"/>
        <v>312.58366573129206</v>
      </c>
    </row>
    <row r="1694" spans="1:10">
      <c r="A1694" t="s">
        <v>3052</v>
      </c>
      <c r="B1694" t="s">
        <v>3053</v>
      </c>
      <c r="C1694" s="2">
        <v>95950</v>
      </c>
      <c r="D1694" s="2">
        <v>208100</v>
      </c>
      <c r="E1694" s="2">
        <f t="shared" si="126"/>
        <v>112150</v>
      </c>
      <c r="F1694" s="3">
        <f t="shared" si="127"/>
        <v>1.1688379364252215</v>
      </c>
      <c r="G1694" s="2"/>
      <c r="H1694" s="2">
        <f t="shared" si="128"/>
        <v>1402.6255604602206</v>
      </c>
      <c r="I1694" s="2">
        <f t="shared" si="129"/>
        <v>1820.875</v>
      </c>
      <c r="J1694" s="4">
        <f t="shared" si="130"/>
        <v>418.24943953977936</v>
      </c>
    </row>
    <row r="1695" spans="1:10">
      <c r="A1695" t="s">
        <v>3054</v>
      </c>
      <c r="B1695" t="s">
        <v>3055</v>
      </c>
      <c r="C1695" s="2">
        <v>11000</v>
      </c>
      <c r="D1695" s="2">
        <v>12500</v>
      </c>
      <c r="E1695" s="2">
        <f t="shared" si="126"/>
        <v>1500</v>
      </c>
      <c r="F1695" s="3">
        <f t="shared" si="127"/>
        <v>0.13636363636363635</v>
      </c>
      <c r="G1695" s="2"/>
      <c r="H1695" s="2">
        <f t="shared" si="128"/>
        <v>160.80126279377203</v>
      </c>
      <c r="I1695" s="2">
        <f t="shared" si="129"/>
        <v>109.375</v>
      </c>
      <c r="J1695" s="4">
        <f t="shared" si="130"/>
        <v>-51.426262793772025</v>
      </c>
    </row>
    <row r="1696" spans="1:10">
      <c r="A1696" t="s">
        <v>3056</v>
      </c>
      <c r="B1696" t="s">
        <v>3057</v>
      </c>
      <c r="C1696" s="2">
        <v>318200</v>
      </c>
      <c r="D1696" s="2">
        <v>534800</v>
      </c>
      <c r="E1696" s="2">
        <f t="shared" si="126"/>
        <v>216600</v>
      </c>
      <c r="F1696" s="3">
        <f t="shared" si="127"/>
        <v>0.68070395977372722</v>
      </c>
      <c r="G1696" s="2"/>
      <c r="H1696" s="2">
        <f t="shared" si="128"/>
        <v>4651.5419837252966</v>
      </c>
      <c r="I1696" s="2">
        <f t="shared" si="129"/>
        <v>4679.5</v>
      </c>
      <c r="J1696" s="4">
        <f t="shared" si="130"/>
        <v>27.958016274703368</v>
      </c>
    </row>
    <row r="1697" spans="1:10">
      <c r="A1697" t="s">
        <v>3058</v>
      </c>
      <c r="B1697" t="s">
        <v>3059</v>
      </c>
      <c r="C1697" s="2">
        <v>52600</v>
      </c>
      <c r="D1697" s="2">
        <v>132200</v>
      </c>
      <c r="E1697" s="2">
        <f t="shared" ref="E1697:E1760" si="131">D1697-C1697</f>
        <v>79600</v>
      </c>
      <c r="F1697" s="3">
        <f t="shared" ref="F1697:F1760" si="132">IF(OR(C1697=0,ISBLANK(C1697)),"",E1697/C1697)</f>
        <v>1.5133079847908746</v>
      </c>
      <c r="G1697" s="2"/>
      <c r="H1697" s="2">
        <f t="shared" ref="H1697:H1760" si="133">C1697*$H$29/1000</f>
        <v>768.92240208658257</v>
      </c>
      <c r="I1697" s="2">
        <f t="shared" ref="I1697:I1760" si="134">D1697*$I$30/1000</f>
        <v>1156.75</v>
      </c>
      <c r="J1697" s="4">
        <f t="shared" ref="J1697:J1760" si="135">I1697-H1697</f>
        <v>387.82759791341743</v>
      </c>
    </row>
    <row r="1698" spans="1:10">
      <c r="A1698" t="s">
        <v>3060</v>
      </c>
      <c r="B1698" t="s">
        <v>3061</v>
      </c>
      <c r="C1698" s="2">
        <v>102500</v>
      </c>
      <c r="D1698" s="2">
        <v>160300</v>
      </c>
      <c r="E1698" s="2">
        <f t="shared" si="131"/>
        <v>57800</v>
      </c>
      <c r="F1698" s="3">
        <f t="shared" si="132"/>
        <v>0.56390243902439019</v>
      </c>
      <c r="G1698" s="2"/>
      <c r="H1698" s="2">
        <f t="shared" si="133"/>
        <v>1498.375403305603</v>
      </c>
      <c r="I1698" s="2">
        <f t="shared" si="134"/>
        <v>1402.625</v>
      </c>
      <c r="J1698" s="4">
        <f t="shared" si="135"/>
        <v>-95.750403305602958</v>
      </c>
    </row>
    <row r="1699" spans="1:10">
      <c r="A1699" t="s">
        <v>3062</v>
      </c>
      <c r="B1699" t="s">
        <v>2831</v>
      </c>
      <c r="C1699" s="2">
        <v>119500</v>
      </c>
      <c r="D1699" s="2">
        <v>236200</v>
      </c>
      <c r="E1699" s="2">
        <f t="shared" si="131"/>
        <v>116700</v>
      </c>
      <c r="F1699" s="3">
        <f t="shared" si="132"/>
        <v>0.97656903765690373</v>
      </c>
      <c r="G1699" s="2"/>
      <c r="H1699" s="2">
        <f t="shared" si="133"/>
        <v>1746.8864458050689</v>
      </c>
      <c r="I1699" s="2">
        <f t="shared" si="134"/>
        <v>2066.75</v>
      </c>
      <c r="J1699" s="4">
        <f t="shared" si="135"/>
        <v>319.86355419493111</v>
      </c>
    </row>
    <row r="1700" spans="1:10">
      <c r="A1700" t="s">
        <v>3063</v>
      </c>
      <c r="B1700" t="s">
        <v>3064</v>
      </c>
      <c r="C1700" s="2">
        <v>125200</v>
      </c>
      <c r="D1700" s="2">
        <v>241600</v>
      </c>
      <c r="E1700" s="2">
        <f t="shared" si="131"/>
        <v>116400</v>
      </c>
      <c r="F1700" s="3">
        <f t="shared" si="132"/>
        <v>0.92971246006389774</v>
      </c>
      <c r="G1700" s="2"/>
      <c r="H1700" s="2">
        <f t="shared" si="133"/>
        <v>1830.2107365254781</v>
      </c>
      <c r="I1700" s="2">
        <f t="shared" si="134"/>
        <v>2114</v>
      </c>
      <c r="J1700" s="4">
        <f t="shared" si="135"/>
        <v>283.78926347452193</v>
      </c>
    </row>
    <row r="1701" spans="1:10">
      <c r="A1701" t="s">
        <v>3065</v>
      </c>
      <c r="B1701" t="s">
        <v>3066</v>
      </c>
      <c r="C1701" s="2">
        <v>66550</v>
      </c>
      <c r="D1701" s="2">
        <v>135700</v>
      </c>
      <c r="E1701" s="2">
        <f t="shared" si="131"/>
        <v>69150</v>
      </c>
      <c r="F1701" s="3">
        <f t="shared" si="132"/>
        <v>1.0390683696468821</v>
      </c>
      <c r="G1701" s="2"/>
      <c r="H1701" s="2">
        <f t="shared" si="133"/>
        <v>972.84763990232079</v>
      </c>
      <c r="I1701" s="2">
        <f t="shared" si="134"/>
        <v>1187.375</v>
      </c>
      <c r="J1701" s="4">
        <f t="shared" si="135"/>
        <v>214.52736009767921</v>
      </c>
    </row>
    <row r="1702" spans="1:10">
      <c r="A1702" t="s">
        <v>3067</v>
      </c>
      <c r="B1702" t="s">
        <v>3068</v>
      </c>
      <c r="C1702" s="2">
        <v>30300</v>
      </c>
      <c r="D1702" s="2">
        <v>209900</v>
      </c>
      <c r="E1702" s="2">
        <f t="shared" si="131"/>
        <v>179600</v>
      </c>
      <c r="F1702" s="3">
        <f t="shared" si="132"/>
        <v>5.9273927392739276</v>
      </c>
      <c r="G1702" s="2"/>
      <c r="H1702" s="2">
        <f t="shared" si="133"/>
        <v>442.9343875137539</v>
      </c>
      <c r="I1702" s="2">
        <f t="shared" si="134"/>
        <v>1836.625</v>
      </c>
      <c r="J1702" s="4">
        <f t="shared" si="135"/>
        <v>1393.6906124862462</v>
      </c>
    </row>
    <row r="1703" spans="1:10">
      <c r="A1703" t="s">
        <v>3069</v>
      </c>
      <c r="B1703" t="s">
        <v>3070</v>
      </c>
      <c r="C1703" s="2">
        <v>149250</v>
      </c>
      <c r="D1703" s="2">
        <v>367100</v>
      </c>
      <c r="E1703" s="2">
        <f t="shared" si="131"/>
        <v>217850</v>
      </c>
      <c r="F1703" s="3">
        <f t="shared" si="132"/>
        <v>1.4596314907872696</v>
      </c>
      <c r="G1703" s="2"/>
      <c r="H1703" s="2">
        <f t="shared" si="133"/>
        <v>2181.7807701791344</v>
      </c>
      <c r="I1703" s="2">
        <f t="shared" si="134"/>
        <v>3212.125</v>
      </c>
      <c r="J1703" s="4">
        <f t="shared" si="135"/>
        <v>1030.3442298208656</v>
      </c>
    </row>
    <row r="1704" spans="1:10">
      <c r="A1704" t="s">
        <v>3071</v>
      </c>
      <c r="B1704" t="s">
        <v>3072</v>
      </c>
      <c r="C1704" s="2">
        <v>182400</v>
      </c>
      <c r="D1704" s="2">
        <v>331800</v>
      </c>
      <c r="E1704" s="2">
        <f t="shared" si="131"/>
        <v>149400</v>
      </c>
      <c r="F1704" s="3">
        <f t="shared" si="132"/>
        <v>0.81907894736842102</v>
      </c>
      <c r="G1704" s="2"/>
      <c r="H1704" s="2">
        <f t="shared" si="133"/>
        <v>2666.3773030530929</v>
      </c>
      <c r="I1704" s="2">
        <f t="shared" si="134"/>
        <v>2903.25</v>
      </c>
      <c r="J1704" s="4">
        <f t="shared" si="135"/>
        <v>236.87269694690713</v>
      </c>
    </row>
    <row r="1705" spans="1:10">
      <c r="A1705" t="s">
        <v>3073</v>
      </c>
      <c r="B1705" t="s">
        <v>3072</v>
      </c>
      <c r="C1705" s="2">
        <v>25900</v>
      </c>
      <c r="D1705" s="2">
        <v>43000</v>
      </c>
      <c r="E1705" s="2">
        <f t="shared" si="131"/>
        <v>17100</v>
      </c>
      <c r="F1705" s="3">
        <f t="shared" si="132"/>
        <v>0.66023166023166024</v>
      </c>
      <c r="G1705" s="2"/>
      <c r="H1705" s="2">
        <f t="shared" si="133"/>
        <v>378.61388239624506</v>
      </c>
      <c r="I1705" s="2">
        <f t="shared" si="134"/>
        <v>376.25</v>
      </c>
      <c r="J1705" s="4">
        <f t="shared" si="135"/>
        <v>-2.3638823962450601</v>
      </c>
    </row>
    <row r="1706" spans="1:10">
      <c r="A1706" t="s">
        <v>3074</v>
      </c>
      <c r="B1706" t="s">
        <v>3075</v>
      </c>
      <c r="C1706" s="2">
        <v>196300</v>
      </c>
      <c r="D1706" s="2">
        <v>332100</v>
      </c>
      <c r="E1706" s="2">
        <f t="shared" si="131"/>
        <v>135800</v>
      </c>
      <c r="F1706" s="3">
        <f t="shared" si="132"/>
        <v>0.69179826795720833</v>
      </c>
      <c r="G1706" s="2"/>
      <c r="H1706" s="2">
        <f t="shared" si="133"/>
        <v>2869.57162603795</v>
      </c>
      <c r="I1706" s="2">
        <f t="shared" si="134"/>
        <v>2905.875</v>
      </c>
      <c r="J1706" s="4">
        <f t="shared" si="135"/>
        <v>36.303373962050046</v>
      </c>
    </row>
    <row r="1707" spans="1:10">
      <c r="A1707" t="s">
        <v>3076</v>
      </c>
      <c r="B1707" t="s">
        <v>3077</v>
      </c>
      <c r="C1707" s="2">
        <v>188900</v>
      </c>
      <c r="D1707" s="2">
        <v>350400</v>
      </c>
      <c r="E1707" s="2">
        <f t="shared" si="131"/>
        <v>161500</v>
      </c>
      <c r="F1707" s="3">
        <f t="shared" si="132"/>
        <v>0.85494970884065646</v>
      </c>
      <c r="G1707" s="2"/>
      <c r="H1707" s="2">
        <f t="shared" si="133"/>
        <v>2761.3962310675943</v>
      </c>
      <c r="I1707" s="2">
        <f t="shared" si="134"/>
        <v>3066</v>
      </c>
      <c r="J1707" s="4">
        <f t="shared" si="135"/>
        <v>304.60376893240573</v>
      </c>
    </row>
    <row r="1708" spans="1:10">
      <c r="A1708" t="s">
        <v>3078</v>
      </c>
      <c r="B1708" t="s">
        <v>3079</v>
      </c>
      <c r="C1708" s="2">
        <v>207300</v>
      </c>
      <c r="D1708" s="2">
        <v>413000</v>
      </c>
      <c r="E1708" s="2">
        <f t="shared" si="131"/>
        <v>205700</v>
      </c>
      <c r="F1708" s="3">
        <f t="shared" si="132"/>
        <v>0.99228171731789672</v>
      </c>
      <c r="G1708" s="2"/>
      <c r="H1708" s="2">
        <f t="shared" si="133"/>
        <v>3030.3728888317219</v>
      </c>
      <c r="I1708" s="2">
        <f t="shared" si="134"/>
        <v>3613.75</v>
      </c>
      <c r="J1708" s="4">
        <f t="shared" si="135"/>
        <v>583.37711116827813</v>
      </c>
    </row>
    <row r="1709" spans="1:10">
      <c r="A1709" t="s">
        <v>3080</v>
      </c>
      <c r="B1709" t="s">
        <v>3081</v>
      </c>
      <c r="C1709" s="2">
        <v>140450</v>
      </c>
      <c r="D1709" s="2">
        <v>314000</v>
      </c>
      <c r="E1709" s="2">
        <f t="shared" si="131"/>
        <v>173550</v>
      </c>
      <c r="F1709" s="3">
        <f t="shared" si="132"/>
        <v>1.2356710573157708</v>
      </c>
      <c r="G1709" s="2"/>
      <c r="H1709" s="2">
        <f t="shared" si="133"/>
        <v>2053.1397599441166</v>
      </c>
      <c r="I1709" s="2">
        <f t="shared" si="134"/>
        <v>2747.5</v>
      </c>
      <c r="J1709" s="4">
        <f t="shared" si="135"/>
        <v>694.36024005588342</v>
      </c>
    </row>
    <row r="1710" spans="1:10">
      <c r="A1710" t="s">
        <v>3082</v>
      </c>
      <c r="B1710" t="s">
        <v>3083</v>
      </c>
      <c r="C1710" s="2">
        <v>235300</v>
      </c>
      <c r="D1710" s="2">
        <v>442800</v>
      </c>
      <c r="E1710" s="2">
        <f t="shared" si="131"/>
        <v>207500</v>
      </c>
      <c r="F1710" s="3">
        <f t="shared" si="132"/>
        <v>0.88185295367615812</v>
      </c>
      <c r="G1710" s="2"/>
      <c r="H1710" s="2">
        <f t="shared" si="133"/>
        <v>3439.6851941249597</v>
      </c>
      <c r="I1710" s="2">
        <f t="shared" si="134"/>
        <v>3874.5</v>
      </c>
      <c r="J1710" s="4">
        <f t="shared" si="135"/>
        <v>434.81480587504029</v>
      </c>
    </row>
    <row r="1711" spans="1:10">
      <c r="A1711" t="s">
        <v>3084</v>
      </c>
      <c r="B1711" t="s">
        <v>3085</v>
      </c>
      <c r="C1711" s="2">
        <v>246850</v>
      </c>
      <c r="D1711" s="2">
        <v>490900</v>
      </c>
      <c r="E1711" s="2">
        <f t="shared" si="131"/>
        <v>244050</v>
      </c>
      <c r="F1711" s="3">
        <f t="shared" si="132"/>
        <v>0.98865707919789347</v>
      </c>
      <c r="G1711" s="2"/>
      <c r="H1711" s="2">
        <f t="shared" si="133"/>
        <v>3608.5265200584204</v>
      </c>
      <c r="I1711" s="2">
        <f t="shared" si="134"/>
        <v>4295.375</v>
      </c>
      <c r="J1711" s="4">
        <f t="shared" si="135"/>
        <v>686.84847994157963</v>
      </c>
    </row>
    <row r="1712" spans="1:10">
      <c r="A1712" t="s">
        <v>3086</v>
      </c>
      <c r="B1712" t="s">
        <v>3087</v>
      </c>
      <c r="C1712" s="2">
        <v>170650</v>
      </c>
      <c r="D1712" s="2">
        <v>353900</v>
      </c>
      <c r="E1712" s="2">
        <f t="shared" si="131"/>
        <v>183250</v>
      </c>
      <c r="F1712" s="3">
        <f t="shared" si="132"/>
        <v>1.0738353354819807</v>
      </c>
      <c r="G1712" s="2"/>
      <c r="H1712" s="2">
        <f t="shared" si="133"/>
        <v>2494.612317796109</v>
      </c>
      <c r="I1712" s="2">
        <f t="shared" si="134"/>
        <v>3096.625</v>
      </c>
      <c r="J1712" s="4">
        <f t="shared" si="135"/>
        <v>602.01268220389102</v>
      </c>
    </row>
    <row r="1713" spans="1:10">
      <c r="A1713" t="s">
        <v>3088</v>
      </c>
      <c r="B1713" t="s">
        <v>3089</v>
      </c>
      <c r="C1713" s="2">
        <v>154850</v>
      </c>
      <c r="D1713" s="2">
        <v>311800</v>
      </c>
      <c r="E1713" s="2">
        <f t="shared" si="131"/>
        <v>156950</v>
      </c>
      <c r="F1713" s="3">
        <f t="shared" si="132"/>
        <v>1.0135615111398126</v>
      </c>
      <c r="G1713" s="2"/>
      <c r="H1713" s="2">
        <f t="shared" si="133"/>
        <v>2263.6432312377815</v>
      </c>
      <c r="I1713" s="2">
        <f t="shared" si="134"/>
        <v>2728.25</v>
      </c>
      <c r="J1713" s="4">
        <f t="shared" si="135"/>
        <v>464.60676876221851</v>
      </c>
    </row>
    <row r="1714" spans="1:10">
      <c r="A1714" t="s">
        <v>3090</v>
      </c>
      <c r="B1714" t="s">
        <v>3091</v>
      </c>
      <c r="C1714" s="2">
        <v>181550</v>
      </c>
      <c r="D1714" s="2">
        <v>372000</v>
      </c>
      <c r="E1714" s="2">
        <f t="shared" si="131"/>
        <v>190450</v>
      </c>
      <c r="F1714" s="3">
        <f t="shared" si="132"/>
        <v>1.0490223079041587</v>
      </c>
      <c r="G1714" s="2"/>
      <c r="H1714" s="2">
        <f t="shared" si="133"/>
        <v>2653.9517509281195</v>
      </c>
      <c r="I1714" s="2">
        <f t="shared" si="134"/>
        <v>3255</v>
      </c>
      <c r="J1714" s="4">
        <f t="shared" si="135"/>
        <v>601.04824907188049</v>
      </c>
    </row>
    <row r="1715" spans="1:10">
      <c r="A1715" t="s">
        <v>3092</v>
      </c>
      <c r="B1715" t="s">
        <v>3093</v>
      </c>
      <c r="C1715" s="2">
        <v>131950</v>
      </c>
      <c r="D1715" s="2">
        <v>263100</v>
      </c>
      <c r="E1715" s="2">
        <f t="shared" si="131"/>
        <v>131150</v>
      </c>
      <c r="F1715" s="3">
        <f t="shared" si="132"/>
        <v>0.99393709738537328</v>
      </c>
      <c r="G1715" s="2"/>
      <c r="H1715" s="2">
        <f t="shared" si="133"/>
        <v>1928.8842386943836</v>
      </c>
      <c r="I1715" s="2">
        <f t="shared" si="134"/>
        <v>2302.125</v>
      </c>
      <c r="J1715" s="4">
        <f t="shared" si="135"/>
        <v>373.24076130561639</v>
      </c>
    </row>
    <row r="1716" spans="1:10">
      <c r="A1716" t="s">
        <v>3094</v>
      </c>
      <c r="B1716" t="s">
        <v>3093</v>
      </c>
      <c r="C1716" s="2">
        <v>0</v>
      </c>
      <c r="D1716" s="2">
        <v>0</v>
      </c>
      <c r="E1716" s="2">
        <f t="shared" si="131"/>
        <v>0</v>
      </c>
      <c r="F1716" s="3" t="str">
        <f t="shared" si="132"/>
        <v/>
      </c>
      <c r="G1716" s="2"/>
      <c r="H1716" s="2">
        <f t="shared" si="133"/>
        <v>0</v>
      </c>
      <c r="I1716" s="2">
        <f t="shared" si="134"/>
        <v>0</v>
      </c>
      <c r="J1716" s="4">
        <f t="shared" si="135"/>
        <v>0</v>
      </c>
    </row>
    <row r="1717" spans="1:10">
      <c r="A1717" t="s">
        <v>3095</v>
      </c>
      <c r="B1717" t="s">
        <v>3096</v>
      </c>
      <c r="C1717" s="2">
        <v>189650</v>
      </c>
      <c r="D1717" s="2">
        <v>378100</v>
      </c>
      <c r="E1717" s="2">
        <f t="shared" si="131"/>
        <v>188450</v>
      </c>
      <c r="F1717" s="3">
        <f t="shared" si="132"/>
        <v>0.99367255470603744</v>
      </c>
      <c r="G1717" s="2"/>
      <c r="H1717" s="2">
        <f t="shared" si="133"/>
        <v>2772.3599535308063</v>
      </c>
      <c r="I1717" s="2">
        <f t="shared" si="134"/>
        <v>3308.375</v>
      </c>
      <c r="J1717" s="4">
        <f t="shared" si="135"/>
        <v>536.01504646919375</v>
      </c>
    </row>
    <row r="1718" spans="1:10">
      <c r="A1718" t="s">
        <v>3097</v>
      </c>
      <c r="B1718" t="s">
        <v>1562</v>
      </c>
      <c r="C1718" s="2">
        <v>30800</v>
      </c>
      <c r="D1718" s="2">
        <v>40300</v>
      </c>
      <c r="E1718" s="2">
        <f t="shared" si="131"/>
        <v>9500</v>
      </c>
      <c r="F1718" s="3">
        <f t="shared" si="132"/>
        <v>0.30844155844155846</v>
      </c>
      <c r="G1718" s="2"/>
      <c r="H1718" s="2">
        <f t="shared" si="133"/>
        <v>450.24353582256168</v>
      </c>
      <c r="I1718" s="2">
        <f t="shared" si="134"/>
        <v>352.625</v>
      </c>
      <c r="J1718" s="4">
        <f t="shared" si="135"/>
        <v>-97.618535822561682</v>
      </c>
    </row>
    <row r="1719" spans="1:10">
      <c r="A1719" t="s">
        <v>3098</v>
      </c>
      <c r="B1719" t="s">
        <v>3099</v>
      </c>
      <c r="C1719" s="2">
        <v>25000</v>
      </c>
      <c r="D1719" s="2">
        <v>41000</v>
      </c>
      <c r="E1719" s="2">
        <f t="shared" si="131"/>
        <v>16000</v>
      </c>
      <c r="F1719" s="3">
        <f t="shared" si="132"/>
        <v>0.64</v>
      </c>
      <c r="G1719" s="2"/>
      <c r="H1719" s="2">
        <f t="shared" si="133"/>
        <v>365.457415440391</v>
      </c>
      <c r="I1719" s="2">
        <f t="shared" si="134"/>
        <v>358.75</v>
      </c>
      <c r="J1719" s="4">
        <f t="shared" si="135"/>
        <v>-6.7074154403910029</v>
      </c>
    </row>
    <row r="1720" spans="1:10">
      <c r="A1720" t="s">
        <v>3100</v>
      </c>
      <c r="B1720" t="s">
        <v>3101</v>
      </c>
      <c r="C1720" s="2">
        <v>27000</v>
      </c>
      <c r="D1720" s="2">
        <v>35800</v>
      </c>
      <c r="E1720" s="2">
        <f t="shared" si="131"/>
        <v>8800</v>
      </c>
      <c r="F1720" s="3">
        <f t="shared" si="132"/>
        <v>0.32592592592592595</v>
      </c>
      <c r="G1720" s="2"/>
      <c r="H1720" s="2">
        <f t="shared" si="133"/>
        <v>394.69400867562229</v>
      </c>
      <c r="I1720" s="2">
        <f t="shared" si="134"/>
        <v>313.25</v>
      </c>
      <c r="J1720" s="4">
        <f t="shared" si="135"/>
        <v>-81.444008675622285</v>
      </c>
    </row>
    <row r="1721" spans="1:10">
      <c r="A1721" t="s">
        <v>3102</v>
      </c>
      <c r="B1721" t="s">
        <v>3103</v>
      </c>
      <c r="C1721" s="2">
        <v>20100</v>
      </c>
      <c r="D1721" s="2">
        <v>35200</v>
      </c>
      <c r="E1721" s="2">
        <f t="shared" si="131"/>
        <v>15100</v>
      </c>
      <c r="F1721" s="3">
        <f t="shared" si="132"/>
        <v>0.75124378109452739</v>
      </c>
      <c r="G1721" s="2"/>
      <c r="H1721" s="2">
        <f t="shared" si="133"/>
        <v>293.82776201407438</v>
      </c>
      <c r="I1721" s="2">
        <f t="shared" si="134"/>
        <v>308</v>
      </c>
      <c r="J1721" s="4">
        <f t="shared" si="135"/>
        <v>14.172237985925619</v>
      </c>
    </row>
    <row r="1722" spans="1:10">
      <c r="A1722" t="s">
        <v>3104</v>
      </c>
      <c r="B1722" t="s">
        <v>3105</v>
      </c>
      <c r="C1722" s="2">
        <v>22600</v>
      </c>
      <c r="D1722" s="2">
        <v>293000</v>
      </c>
      <c r="E1722" s="2">
        <f t="shared" si="131"/>
        <v>270400</v>
      </c>
      <c r="F1722" s="3">
        <f t="shared" si="132"/>
        <v>11.964601769911505</v>
      </c>
      <c r="G1722" s="2"/>
      <c r="H1722" s="2">
        <f t="shared" si="133"/>
        <v>330.3735035581135</v>
      </c>
      <c r="I1722" s="2">
        <f t="shared" si="134"/>
        <v>2563.75</v>
      </c>
      <c r="J1722" s="4">
        <f t="shared" si="135"/>
        <v>2233.3764964418865</v>
      </c>
    </row>
    <row r="1723" spans="1:10">
      <c r="A1723" t="s">
        <v>3106</v>
      </c>
      <c r="B1723" t="s">
        <v>3107</v>
      </c>
      <c r="C1723" s="2">
        <v>28600</v>
      </c>
      <c r="D1723" s="2">
        <v>37700</v>
      </c>
      <c r="E1723" s="2">
        <f t="shared" si="131"/>
        <v>9100</v>
      </c>
      <c r="F1723" s="3">
        <f t="shared" si="132"/>
        <v>0.31818181818181818</v>
      </c>
      <c r="G1723" s="2"/>
      <c r="H1723" s="2">
        <f t="shared" si="133"/>
        <v>418.08328326380729</v>
      </c>
      <c r="I1723" s="2">
        <f t="shared" si="134"/>
        <v>329.875</v>
      </c>
      <c r="J1723" s="4">
        <f t="shared" si="135"/>
        <v>-88.208283263807289</v>
      </c>
    </row>
    <row r="1724" spans="1:10">
      <c r="A1724" t="s">
        <v>3108</v>
      </c>
      <c r="B1724" t="s">
        <v>3109</v>
      </c>
      <c r="C1724" s="2">
        <v>27800</v>
      </c>
      <c r="D1724" s="2">
        <v>36700</v>
      </c>
      <c r="E1724" s="2">
        <f t="shared" si="131"/>
        <v>8900</v>
      </c>
      <c r="F1724" s="3">
        <f t="shared" si="132"/>
        <v>0.32014388489208634</v>
      </c>
      <c r="G1724" s="2"/>
      <c r="H1724" s="2">
        <f t="shared" si="133"/>
        <v>406.38864596971479</v>
      </c>
      <c r="I1724" s="2">
        <f t="shared" si="134"/>
        <v>321.125</v>
      </c>
      <c r="J1724" s="4">
        <f t="shared" si="135"/>
        <v>-85.263645969714787</v>
      </c>
    </row>
    <row r="1725" spans="1:10">
      <c r="A1725" t="s">
        <v>3110</v>
      </c>
      <c r="B1725" t="s">
        <v>3111</v>
      </c>
      <c r="C1725" s="2">
        <v>20800</v>
      </c>
      <c r="D1725" s="2">
        <v>36000</v>
      </c>
      <c r="E1725" s="2">
        <f t="shared" si="131"/>
        <v>15200</v>
      </c>
      <c r="F1725" s="3">
        <f t="shared" si="132"/>
        <v>0.73076923076923073</v>
      </c>
      <c r="G1725" s="2"/>
      <c r="H1725" s="2">
        <f t="shared" si="133"/>
        <v>304.06056964640527</v>
      </c>
      <c r="I1725" s="2">
        <f t="shared" si="134"/>
        <v>315</v>
      </c>
      <c r="J1725" s="4">
        <f t="shared" si="135"/>
        <v>10.93943035359473</v>
      </c>
    </row>
    <row r="1726" spans="1:10">
      <c r="A1726" t="s">
        <v>3112</v>
      </c>
      <c r="B1726" t="s">
        <v>3113</v>
      </c>
      <c r="C1726" s="2">
        <v>7700</v>
      </c>
      <c r="D1726" s="2">
        <v>18500</v>
      </c>
      <c r="E1726" s="2">
        <f t="shared" si="131"/>
        <v>10800</v>
      </c>
      <c r="F1726" s="3">
        <f t="shared" si="132"/>
        <v>1.4025974025974026</v>
      </c>
      <c r="G1726" s="2"/>
      <c r="H1726" s="2">
        <f t="shared" si="133"/>
        <v>112.56088395564042</v>
      </c>
      <c r="I1726" s="2">
        <f t="shared" si="134"/>
        <v>161.875</v>
      </c>
      <c r="J1726" s="4">
        <f t="shared" si="135"/>
        <v>49.314116044359579</v>
      </c>
    </row>
    <row r="1727" spans="1:10">
      <c r="A1727" t="s">
        <v>3114</v>
      </c>
      <c r="B1727" t="s">
        <v>3115</v>
      </c>
      <c r="C1727" s="2">
        <v>191750</v>
      </c>
      <c r="D1727" s="2">
        <v>391600</v>
      </c>
      <c r="E1727" s="2">
        <f t="shared" si="131"/>
        <v>199850</v>
      </c>
      <c r="F1727" s="3">
        <f t="shared" si="132"/>
        <v>1.0422425032594524</v>
      </c>
      <c r="G1727" s="2"/>
      <c r="H1727" s="2">
        <f t="shared" si="133"/>
        <v>2803.058376427799</v>
      </c>
      <c r="I1727" s="2">
        <f t="shared" si="134"/>
        <v>3426.5</v>
      </c>
      <c r="J1727" s="4">
        <f t="shared" si="135"/>
        <v>623.44162357220102</v>
      </c>
    </row>
    <row r="1728" spans="1:10">
      <c r="A1728" t="s">
        <v>3116</v>
      </c>
      <c r="B1728" t="s">
        <v>3115</v>
      </c>
      <c r="C1728" s="2">
        <v>0</v>
      </c>
      <c r="D1728" s="2">
        <v>0</v>
      </c>
      <c r="E1728" s="2">
        <f t="shared" si="131"/>
        <v>0</v>
      </c>
      <c r="F1728" s="3" t="str">
        <f t="shared" si="132"/>
        <v/>
      </c>
      <c r="G1728" s="2"/>
      <c r="H1728" s="2">
        <f t="shared" si="133"/>
        <v>0</v>
      </c>
      <c r="I1728" s="2">
        <f t="shared" si="134"/>
        <v>0</v>
      </c>
      <c r="J1728" s="4">
        <f t="shared" si="135"/>
        <v>0</v>
      </c>
    </row>
    <row r="1729" spans="1:10">
      <c r="A1729" t="s">
        <v>3117</v>
      </c>
      <c r="B1729" t="s">
        <v>3109</v>
      </c>
      <c r="C1729" s="2">
        <v>212750</v>
      </c>
      <c r="D1729" s="2">
        <v>401200</v>
      </c>
      <c r="E1729" s="2">
        <f t="shared" si="131"/>
        <v>188450</v>
      </c>
      <c r="F1729" s="3">
        <f t="shared" si="132"/>
        <v>0.8857814336075206</v>
      </c>
      <c r="G1729" s="2"/>
      <c r="H1729" s="2">
        <f t="shared" si="133"/>
        <v>3110.0426053977271</v>
      </c>
      <c r="I1729" s="2">
        <f t="shared" si="134"/>
        <v>3510.5</v>
      </c>
      <c r="J1729" s="4">
        <f t="shared" si="135"/>
        <v>400.45739460227287</v>
      </c>
    </row>
    <row r="1730" spans="1:10">
      <c r="A1730" t="s">
        <v>3118</v>
      </c>
      <c r="B1730" t="s">
        <v>3119</v>
      </c>
      <c r="C1730" s="2">
        <v>175600</v>
      </c>
      <c r="D1730" s="2">
        <v>354300</v>
      </c>
      <c r="E1730" s="2">
        <f t="shared" si="131"/>
        <v>178700</v>
      </c>
      <c r="F1730" s="3">
        <f t="shared" si="132"/>
        <v>1.0176537585421412</v>
      </c>
      <c r="G1730" s="2"/>
      <c r="H1730" s="2">
        <f t="shared" si="133"/>
        <v>2566.9728860533064</v>
      </c>
      <c r="I1730" s="2">
        <f t="shared" si="134"/>
        <v>3100.125</v>
      </c>
      <c r="J1730" s="4">
        <f t="shared" si="135"/>
        <v>533.15211394669359</v>
      </c>
    </row>
    <row r="1731" spans="1:10">
      <c r="A1731" t="s">
        <v>3120</v>
      </c>
      <c r="B1731" t="s">
        <v>2477</v>
      </c>
      <c r="C1731" s="2">
        <v>162150</v>
      </c>
      <c r="D1731" s="2">
        <v>321300</v>
      </c>
      <c r="E1731" s="2">
        <f t="shared" si="131"/>
        <v>159150</v>
      </c>
      <c r="F1731" s="3">
        <f t="shared" si="132"/>
        <v>0.98149861239592973</v>
      </c>
      <c r="G1731" s="2"/>
      <c r="H1731" s="2">
        <f t="shared" si="133"/>
        <v>2370.3567965463758</v>
      </c>
      <c r="I1731" s="2">
        <f t="shared" si="134"/>
        <v>2811.375</v>
      </c>
      <c r="J1731" s="4">
        <f t="shared" si="135"/>
        <v>441.01820345362421</v>
      </c>
    </row>
    <row r="1732" spans="1:10">
      <c r="A1732" t="s">
        <v>3121</v>
      </c>
      <c r="B1732" t="s">
        <v>3122</v>
      </c>
      <c r="C1732" s="2">
        <v>100000</v>
      </c>
      <c r="D1732" s="2">
        <v>130200</v>
      </c>
      <c r="E1732" s="2">
        <f t="shared" si="131"/>
        <v>30200</v>
      </c>
      <c r="F1732" s="3">
        <f t="shared" si="132"/>
        <v>0.30199999999999999</v>
      </c>
      <c r="G1732" s="2"/>
      <c r="H1732" s="2">
        <f t="shared" si="133"/>
        <v>1461.829661761564</v>
      </c>
      <c r="I1732" s="2">
        <f t="shared" si="134"/>
        <v>1139.25</v>
      </c>
      <c r="J1732" s="4">
        <f t="shared" si="135"/>
        <v>-322.57966176156401</v>
      </c>
    </row>
    <row r="1733" spans="1:10">
      <c r="A1733" t="s">
        <v>3123</v>
      </c>
      <c r="B1733" t="s">
        <v>3124</v>
      </c>
      <c r="C1733" s="2">
        <v>93400</v>
      </c>
      <c r="D1733" s="2">
        <v>218100</v>
      </c>
      <c r="E1733" s="2">
        <f t="shared" si="131"/>
        <v>124700</v>
      </c>
      <c r="F1733" s="3">
        <f t="shared" si="132"/>
        <v>1.335117773019272</v>
      </c>
      <c r="G1733" s="2"/>
      <c r="H1733" s="2">
        <f t="shared" si="133"/>
        <v>1365.3489040853005</v>
      </c>
      <c r="I1733" s="2">
        <f t="shared" si="134"/>
        <v>1908.375</v>
      </c>
      <c r="J1733" s="4">
        <f t="shared" si="135"/>
        <v>543.02609591469945</v>
      </c>
    </row>
    <row r="1734" spans="1:10">
      <c r="A1734" t="s">
        <v>3125</v>
      </c>
      <c r="B1734" t="s">
        <v>3126</v>
      </c>
      <c r="C1734" s="2">
        <v>50700</v>
      </c>
      <c r="D1734" s="2">
        <v>138500</v>
      </c>
      <c r="E1734" s="2">
        <f t="shared" si="131"/>
        <v>87800</v>
      </c>
      <c r="F1734" s="3">
        <f t="shared" si="132"/>
        <v>1.7317554240631163</v>
      </c>
      <c r="G1734" s="2"/>
      <c r="H1734" s="2">
        <f t="shared" si="133"/>
        <v>741.14763851311295</v>
      </c>
      <c r="I1734" s="2">
        <f t="shared" si="134"/>
        <v>1211.875</v>
      </c>
      <c r="J1734" s="4">
        <f t="shared" si="135"/>
        <v>470.72736148688705</v>
      </c>
    </row>
    <row r="1735" spans="1:10">
      <c r="A1735" t="s">
        <v>3127</v>
      </c>
      <c r="B1735" t="s">
        <v>963</v>
      </c>
      <c r="C1735" s="2">
        <v>54800</v>
      </c>
      <c r="D1735" s="2">
        <v>161400</v>
      </c>
      <c r="E1735" s="2">
        <f t="shared" si="131"/>
        <v>106600</v>
      </c>
      <c r="F1735" s="3">
        <f t="shared" si="132"/>
        <v>1.9452554744525548</v>
      </c>
      <c r="G1735" s="2"/>
      <c r="H1735" s="2">
        <f t="shared" si="133"/>
        <v>801.08265464533702</v>
      </c>
      <c r="I1735" s="2">
        <f t="shared" si="134"/>
        <v>1412.25</v>
      </c>
      <c r="J1735" s="4">
        <f t="shared" si="135"/>
        <v>611.16734535466298</v>
      </c>
    </row>
    <row r="1736" spans="1:10">
      <c r="A1736" t="s">
        <v>3128</v>
      </c>
      <c r="B1736" t="s">
        <v>3129</v>
      </c>
      <c r="C1736" s="2">
        <v>34600</v>
      </c>
      <c r="D1736" s="2">
        <v>102700</v>
      </c>
      <c r="E1736" s="2">
        <f t="shared" si="131"/>
        <v>68100</v>
      </c>
      <c r="F1736" s="3">
        <f t="shared" si="132"/>
        <v>1.9682080924855492</v>
      </c>
      <c r="G1736" s="2"/>
      <c r="H1736" s="2">
        <f t="shared" si="133"/>
        <v>505.79306296950114</v>
      </c>
      <c r="I1736" s="2">
        <f t="shared" si="134"/>
        <v>898.625</v>
      </c>
      <c r="J1736" s="4">
        <f t="shared" si="135"/>
        <v>392.83193703049886</v>
      </c>
    </row>
    <row r="1737" spans="1:10">
      <c r="A1737" t="s">
        <v>3130</v>
      </c>
      <c r="B1737" t="s">
        <v>3131</v>
      </c>
      <c r="C1737" s="2">
        <v>112400</v>
      </c>
      <c r="D1737" s="2">
        <v>348500</v>
      </c>
      <c r="E1737" s="2">
        <f t="shared" si="131"/>
        <v>236100</v>
      </c>
      <c r="F1737" s="3">
        <f t="shared" si="132"/>
        <v>2.1005338078291813</v>
      </c>
      <c r="G1737" s="2"/>
      <c r="H1737" s="2">
        <f t="shared" si="133"/>
        <v>1643.096539819998</v>
      </c>
      <c r="I1737" s="2">
        <f t="shared" si="134"/>
        <v>3049.375</v>
      </c>
      <c r="J1737" s="4">
        <f t="shared" si="135"/>
        <v>1406.278460180002</v>
      </c>
    </row>
    <row r="1738" spans="1:10">
      <c r="A1738" t="s">
        <v>3132</v>
      </c>
      <c r="B1738" t="s">
        <v>3133</v>
      </c>
      <c r="C1738" s="2">
        <v>159250</v>
      </c>
      <c r="D1738" s="2">
        <v>305900</v>
      </c>
      <c r="E1738" s="2">
        <f t="shared" si="131"/>
        <v>146650</v>
      </c>
      <c r="F1738" s="3">
        <f t="shared" si="132"/>
        <v>0.92087912087912083</v>
      </c>
      <c r="G1738" s="2"/>
      <c r="H1738" s="2">
        <f t="shared" si="133"/>
        <v>2327.9637363552906</v>
      </c>
      <c r="I1738" s="2">
        <f t="shared" si="134"/>
        <v>2676.625</v>
      </c>
      <c r="J1738" s="4">
        <f t="shared" si="135"/>
        <v>348.66126364470938</v>
      </c>
    </row>
    <row r="1739" spans="1:10">
      <c r="A1739" t="s">
        <v>3134</v>
      </c>
      <c r="B1739" t="s">
        <v>3135</v>
      </c>
      <c r="C1739" s="2">
        <v>22100</v>
      </c>
      <c r="D1739" s="2">
        <v>29400</v>
      </c>
      <c r="E1739" s="2">
        <f t="shared" si="131"/>
        <v>7300</v>
      </c>
      <c r="F1739" s="3">
        <f t="shared" si="132"/>
        <v>0.33031674208144796</v>
      </c>
      <c r="G1739" s="2"/>
      <c r="H1739" s="2">
        <f t="shared" si="133"/>
        <v>323.06435524930561</v>
      </c>
      <c r="I1739" s="2">
        <f t="shared" si="134"/>
        <v>257.25</v>
      </c>
      <c r="J1739" s="4">
        <f t="shared" si="135"/>
        <v>-65.814355249305606</v>
      </c>
    </row>
    <row r="1740" spans="1:10">
      <c r="A1740" t="s">
        <v>3136</v>
      </c>
      <c r="B1740" t="s">
        <v>3137</v>
      </c>
      <c r="C1740" s="2">
        <v>30100</v>
      </c>
      <c r="D1740" s="2">
        <v>46900</v>
      </c>
      <c r="E1740" s="2">
        <f t="shared" si="131"/>
        <v>16800</v>
      </c>
      <c r="F1740" s="3">
        <f t="shared" si="132"/>
        <v>0.55813953488372092</v>
      </c>
      <c r="G1740" s="2"/>
      <c r="H1740" s="2">
        <f t="shared" si="133"/>
        <v>440.01072819023074</v>
      </c>
      <c r="I1740" s="2">
        <f t="shared" si="134"/>
        <v>410.375</v>
      </c>
      <c r="J1740" s="4">
        <f t="shared" si="135"/>
        <v>-29.635728190230736</v>
      </c>
    </row>
    <row r="1741" spans="1:10">
      <c r="A1741" t="s">
        <v>3138</v>
      </c>
      <c r="B1741" t="s">
        <v>3139</v>
      </c>
      <c r="C1741" s="2">
        <v>23500</v>
      </c>
      <c r="D1741" s="2">
        <v>29300</v>
      </c>
      <c r="E1741" s="2">
        <f t="shared" si="131"/>
        <v>5800</v>
      </c>
      <c r="F1741" s="3">
        <f t="shared" si="132"/>
        <v>0.24680851063829787</v>
      </c>
      <c r="G1741" s="2"/>
      <c r="H1741" s="2">
        <f t="shared" si="133"/>
        <v>343.5299705139675</v>
      </c>
      <c r="I1741" s="2">
        <f t="shared" si="134"/>
        <v>256.375</v>
      </c>
      <c r="J1741" s="4">
        <f t="shared" si="135"/>
        <v>-87.154970513967498</v>
      </c>
    </row>
    <row r="1742" spans="1:10">
      <c r="A1742" t="s">
        <v>3140</v>
      </c>
      <c r="B1742" t="s">
        <v>3139</v>
      </c>
      <c r="C1742" s="2">
        <v>19100</v>
      </c>
      <c r="D1742" s="2">
        <v>25500</v>
      </c>
      <c r="E1742" s="2">
        <f t="shared" si="131"/>
        <v>6400</v>
      </c>
      <c r="F1742" s="3">
        <f t="shared" si="132"/>
        <v>0.33507853403141363</v>
      </c>
      <c r="G1742" s="2"/>
      <c r="H1742" s="2">
        <f t="shared" si="133"/>
        <v>279.20946539645871</v>
      </c>
      <c r="I1742" s="2">
        <f t="shared" si="134"/>
        <v>223.125</v>
      </c>
      <c r="J1742" s="4">
        <f t="shared" si="135"/>
        <v>-56.084465396458711</v>
      </c>
    </row>
    <row r="1743" spans="1:10">
      <c r="A1743" t="s">
        <v>3141</v>
      </c>
      <c r="B1743" t="s">
        <v>3142</v>
      </c>
      <c r="C1743" s="2">
        <v>135000</v>
      </c>
      <c r="D1743" s="2">
        <v>210400</v>
      </c>
      <c r="E1743" s="2">
        <f t="shared" si="131"/>
        <v>75400</v>
      </c>
      <c r="F1743" s="3">
        <f t="shared" si="132"/>
        <v>0.55851851851851853</v>
      </c>
      <c r="G1743" s="2"/>
      <c r="H1743" s="2">
        <f t="shared" si="133"/>
        <v>1973.4700433781115</v>
      </c>
      <c r="I1743" s="2">
        <f t="shared" si="134"/>
        <v>1841</v>
      </c>
      <c r="J1743" s="4">
        <f t="shared" si="135"/>
        <v>-132.47004337811154</v>
      </c>
    </row>
    <row r="1744" spans="1:10">
      <c r="A1744" t="s">
        <v>3143</v>
      </c>
      <c r="B1744" t="s">
        <v>3144</v>
      </c>
      <c r="C1744" s="2">
        <v>169250</v>
      </c>
      <c r="D1744" s="2">
        <v>312900</v>
      </c>
      <c r="E1744" s="2">
        <f t="shared" si="131"/>
        <v>143650</v>
      </c>
      <c r="F1744" s="3">
        <f t="shared" si="132"/>
        <v>0.84874446085672084</v>
      </c>
      <c r="G1744" s="2"/>
      <c r="H1744" s="2">
        <f t="shared" si="133"/>
        <v>2474.1467025314473</v>
      </c>
      <c r="I1744" s="2">
        <f t="shared" si="134"/>
        <v>2737.875</v>
      </c>
      <c r="J1744" s="4">
        <f t="shared" si="135"/>
        <v>263.72829746855268</v>
      </c>
    </row>
    <row r="1745" spans="1:10">
      <c r="A1745" t="s">
        <v>3145</v>
      </c>
      <c r="B1745" t="s">
        <v>3146</v>
      </c>
      <c r="C1745" s="2">
        <v>76400</v>
      </c>
      <c r="D1745" s="2">
        <v>399000</v>
      </c>
      <c r="E1745" s="2">
        <f t="shared" si="131"/>
        <v>322600</v>
      </c>
      <c r="F1745" s="3">
        <f t="shared" si="132"/>
        <v>4.2225130890052354</v>
      </c>
      <c r="G1745" s="2"/>
      <c r="H1745" s="2">
        <f t="shared" si="133"/>
        <v>1116.8378615858348</v>
      </c>
      <c r="I1745" s="2">
        <f t="shared" si="134"/>
        <v>3491.25</v>
      </c>
      <c r="J1745" s="4">
        <f t="shared" si="135"/>
        <v>2374.4121384141654</v>
      </c>
    </row>
    <row r="1746" spans="1:10">
      <c r="A1746" t="s">
        <v>3147</v>
      </c>
      <c r="B1746" t="s">
        <v>3148</v>
      </c>
      <c r="C1746" s="2">
        <v>123650</v>
      </c>
      <c r="D1746" s="2">
        <v>221100</v>
      </c>
      <c r="E1746" s="2">
        <f t="shared" si="131"/>
        <v>97450</v>
      </c>
      <c r="F1746" s="3">
        <f t="shared" si="132"/>
        <v>0.78811160533764657</v>
      </c>
      <c r="G1746" s="2"/>
      <c r="H1746" s="2">
        <f t="shared" si="133"/>
        <v>1807.5523767681739</v>
      </c>
      <c r="I1746" s="2">
        <f t="shared" si="134"/>
        <v>1934.625</v>
      </c>
      <c r="J1746" s="4">
        <f t="shared" si="135"/>
        <v>127.07262323182613</v>
      </c>
    </row>
    <row r="1747" spans="1:10">
      <c r="A1747" t="s">
        <v>3149</v>
      </c>
      <c r="B1747" t="s">
        <v>3148</v>
      </c>
      <c r="C1747" s="2">
        <v>0</v>
      </c>
      <c r="D1747" s="2">
        <v>0</v>
      </c>
      <c r="E1747" s="2">
        <f t="shared" si="131"/>
        <v>0</v>
      </c>
      <c r="F1747" s="3" t="str">
        <f t="shared" si="132"/>
        <v/>
      </c>
      <c r="G1747" s="2"/>
      <c r="H1747" s="2">
        <f t="shared" si="133"/>
        <v>0</v>
      </c>
      <c r="I1747" s="2">
        <f t="shared" si="134"/>
        <v>0</v>
      </c>
      <c r="J1747" s="4">
        <f t="shared" si="135"/>
        <v>0</v>
      </c>
    </row>
    <row r="1748" spans="1:10">
      <c r="A1748" t="s">
        <v>3150</v>
      </c>
      <c r="B1748" t="s">
        <v>3151</v>
      </c>
      <c r="C1748" s="2">
        <v>35100</v>
      </c>
      <c r="D1748" s="2">
        <v>41800</v>
      </c>
      <c r="E1748" s="2">
        <f t="shared" si="131"/>
        <v>6700</v>
      </c>
      <c r="F1748" s="3">
        <f t="shared" si="132"/>
        <v>0.19088319088319089</v>
      </c>
      <c r="G1748" s="2"/>
      <c r="H1748" s="2">
        <f t="shared" si="133"/>
        <v>513.10221127830891</v>
      </c>
      <c r="I1748" s="2">
        <f t="shared" si="134"/>
        <v>365.75</v>
      </c>
      <c r="J1748" s="4">
        <f t="shared" si="135"/>
        <v>-147.35221127830891</v>
      </c>
    </row>
    <row r="1749" spans="1:10">
      <c r="A1749" t="s">
        <v>3152</v>
      </c>
      <c r="B1749" t="s">
        <v>3153</v>
      </c>
      <c r="C1749" s="2">
        <v>23900</v>
      </c>
      <c r="D1749" s="2">
        <v>28100</v>
      </c>
      <c r="E1749" s="2">
        <f t="shared" si="131"/>
        <v>4200</v>
      </c>
      <c r="F1749" s="3">
        <f t="shared" si="132"/>
        <v>0.17573221757322174</v>
      </c>
      <c r="G1749" s="2"/>
      <c r="H1749" s="2">
        <f t="shared" si="133"/>
        <v>349.37728916101378</v>
      </c>
      <c r="I1749" s="2">
        <f t="shared" si="134"/>
        <v>245.875</v>
      </c>
      <c r="J1749" s="4">
        <f t="shared" si="135"/>
        <v>-103.50228916101378</v>
      </c>
    </row>
    <row r="1750" spans="1:10">
      <c r="A1750" t="s">
        <v>3154</v>
      </c>
      <c r="B1750" t="s">
        <v>3155</v>
      </c>
      <c r="C1750" s="2">
        <v>14300</v>
      </c>
      <c r="D1750" s="2">
        <v>16900</v>
      </c>
      <c r="E1750" s="2">
        <f t="shared" si="131"/>
        <v>2600</v>
      </c>
      <c r="F1750" s="3">
        <f t="shared" si="132"/>
        <v>0.18181818181818182</v>
      </c>
      <c r="G1750" s="2"/>
      <c r="H1750" s="2">
        <f t="shared" si="133"/>
        <v>209.04164163190364</v>
      </c>
      <c r="I1750" s="2">
        <f t="shared" si="134"/>
        <v>147.875</v>
      </c>
      <c r="J1750" s="4">
        <f t="shared" si="135"/>
        <v>-61.166641631903644</v>
      </c>
    </row>
    <row r="1751" spans="1:10">
      <c r="A1751" t="s">
        <v>3156</v>
      </c>
      <c r="B1751" t="s">
        <v>3157</v>
      </c>
      <c r="C1751" s="2">
        <v>28200</v>
      </c>
      <c r="D1751" s="2">
        <v>33200</v>
      </c>
      <c r="E1751" s="2">
        <f t="shared" si="131"/>
        <v>5000</v>
      </c>
      <c r="F1751" s="3">
        <f t="shared" si="132"/>
        <v>0.1773049645390071</v>
      </c>
      <c r="G1751" s="2"/>
      <c r="H1751" s="2">
        <f t="shared" si="133"/>
        <v>412.23596461676101</v>
      </c>
      <c r="I1751" s="2">
        <f t="shared" si="134"/>
        <v>290.5</v>
      </c>
      <c r="J1751" s="4">
        <f t="shared" si="135"/>
        <v>-121.73596461676101</v>
      </c>
    </row>
    <row r="1752" spans="1:10">
      <c r="A1752" t="s">
        <v>3158</v>
      </c>
      <c r="B1752" t="s">
        <v>3159</v>
      </c>
      <c r="C1752" s="2">
        <v>74000</v>
      </c>
      <c r="D1752" s="2">
        <v>99500</v>
      </c>
      <c r="E1752" s="2">
        <f t="shared" si="131"/>
        <v>25500</v>
      </c>
      <c r="F1752" s="3">
        <f t="shared" si="132"/>
        <v>0.34459459459459457</v>
      </c>
      <c r="G1752" s="2"/>
      <c r="H1752" s="2">
        <f t="shared" si="133"/>
        <v>1081.7539497035575</v>
      </c>
      <c r="I1752" s="2">
        <f t="shared" si="134"/>
        <v>870.625</v>
      </c>
      <c r="J1752" s="4">
        <f t="shared" si="135"/>
        <v>-211.12894970355751</v>
      </c>
    </row>
    <row r="1753" spans="1:10">
      <c r="A1753" t="s">
        <v>3160</v>
      </c>
      <c r="B1753" t="s">
        <v>3161</v>
      </c>
      <c r="C1753" s="2">
        <v>4900</v>
      </c>
      <c r="D1753" s="2">
        <v>18400</v>
      </c>
      <c r="E1753" s="2">
        <f t="shared" si="131"/>
        <v>13500</v>
      </c>
      <c r="F1753" s="3">
        <f t="shared" si="132"/>
        <v>2.7551020408163267</v>
      </c>
      <c r="G1753" s="2"/>
      <c r="H1753" s="2">
        <f t="shared" si="133"/>
        <v>71.629653426316636</v>
      </c>
      <c r="I1753" s="2">
        <f t="shared" si="134"/>
        <v>161</v>
      </c>
      <c r="J1753" s="4">
        <f t="shared" si="135"/>
        <v>89.370346573683364</v>
      </c>
    </row>
    <row r="1754" spans="1:10">
      <c r="A1754" t="s">
        <v>3162</v>
      </c>
      <c r="B1754" t="s">
        <v>3161</v>
      </c>
      <c r="C1754" s="2">
        <v>2900</v>
      </c>
      <c r="D1754" s="2">
        <v>9500</v>
      </c>
      <c r="E1754" s="2">
        <f t="shared" si="131"/>
        <v>6600</v>
      </c>
      <c r="F1754" s="3">
        <f t="shared" si="132"/>
        <v>2.2758620689655173</v>
      </c>
      <c r="G1754" s="2"/>
      <c r="H1754" s="2">
        <f t="shared" si="133"/>
        <v>42.393060191085354</v>
      </c>
      <c r="I1754" s="2">
        <f t="shared" si="134"/>
        <v>83.125</v>
      </c>
      <c r="J1754" s="4">
        <f t="shared" si="135"/>
        <v>40.731939808914646</v>
      </c>
    </row>
    <row r="1755" spans="1:10">
      <c r="A1755" t="s">
        <v>3163</v>
      </c>
      <c r="B1755" t="s">
        <v>3164</v>
      </c>
      <c r="C1755" s="2">
        <v>569600</v>
      </c>
      <c r="D1755" s="2">
        <v>1240000</v>
      </c>
      <c r="E1755" s="2">
        <f t="shared" si="131"/>
        <v>670400</v>
      </c>
      <c r="F1755" s="3">
        <f t="shared" si="132"/>
        <v>1.1769662921348314</v>
      </c>
      <c r="G1755" s="2"/>
      <c r="H1755" s="2">
        <f t="shared" si="133"/>
        <v>8326.581753393868</v>
      </c>
      <c r="I1755" s="2">
        <f t="shared" si="134"/>
        <v>10850</v>
      </c>
      <c r="J1755" s="4">
        <f t="shared" si="135"/>
        <v>2523.418246606132</v>
      </c>
    </row>
    <row r="1756" spans="1:10">
      <c r="A1756" t="s">
        <v>3165</v>
      </c>
      <c r="B1756" t="s">
        <v>2617</v>
      </c>
      <c r="C1756" s="2">
        <v>34000</v>
      </c>
      <c r="D1756" s="2">
        <v>60000</v>
      </c>
      <c r="E1756" s="2">
        <f t="shared" si="131"/>
        <v>26000</v>
      </c>
      <c r="F1756" s="3">
        <f t="shared" si="132"/>
        <v>0.76470588235294112</v>
      </c>
      <c r="G1756" s="2"/>
      <c r="H1756" s="2">
        <f t="shared" si="133"/>
        <v>497.02208499893175</v>
      </c>
      <c r="I1756" s="2">
        <f t="shared" si="134"/>
        <v>525</v>
      </c>
      <c r="J1756" s="4">
        <f t="shared" si="135"/>
        <v>27.977915001068254</v>
      </c>
    </row>
    <row r="1757" spans="1:10">
      <c r="A1757" t="s">
        <v>3166</v>
      </c>
      <c r="B1757" t="s">
        <v>3167</v>
      </c>
      <c r="C1757" s="2">
        <v>43200</v>
      </c>
      <c r="D1757" s="2">
        <v>63400</v>
      </c>
      <c r="E1757" s="2">
        <f t="shared" si="131"/>
        <v>20200</v>
      </c>
      <c r="F1757" s="3">
        <f t="shared" si="132"/>
        <v>0.46759259259259262</v>
      </c>
      <c r="G1757" s="2"/>
      <c r="H1757" s="2">
        <f t="shared" si="133"/>
        <v>631.51041388099554</v>
      </c>
      <c r="I1757" s="2">
        <f t="shared" si="134"/>
        <v>554.75</v>
      </c>
      <c r="J1757" s="4">
        <f t="shared" si="135"/>
        <v>-76.760413880995543</v>
      </c>
    </row>
    <row r="1758" spans="1:10">
      <c r="A1758" t="s">
        <v>3168</v>
      </c>
      <c r="B1758" t="s">
        <v>3169</v>
      </c>
      <c r="C1758" s="2">
        <v>261900</v>
      </c>
      <c r="D1758" s="2">
        <v>467800</v>
      </c>
      <c r="E1758" s="2">
        <f t="shared" si="131"/>
        <v>205900</v>
      </c>
      <c r="F1758" s="3">
        <f t="shared" si="132"/>
        <v>0.78617793050782736</v>
      </c>
      <c r="G1758" s="2"/>
      <c r="H1758" s="2">
        <f t="shared" si="133"/>
        <v>3828.5318841535359</v>
      </c>
      <c r="I1758" s="2">
        <f t="shared" si="134"/>
        <v>4093.25</v>
      </c>
      <c r="J1758" s="4">
        <f t="shared" si="135"/>
        <v>264.71811584646412</v>
      </c>
    </row>
    <row r="1759" spans="1:10">
      <c r="A1759" t="s">
        <v>3170</v>
      </c>
      <c r="B1759" t="s">
        <v>1128</v>
      </c>
      <c r="C1759" s="2">
        <v>112900</v>
      </c>
      <c r="D1759" s="2">
        <v>257700</v>
      </c>
      <c r="E1759" s="2">
        <f t="shared" si="131"/>
        <v>144800</v>
      </c>
      <c r="F1759" s="3">
        <f t="shared" si="132"/>
        <v>1.2825509300265723</v>
      </c>
      <c r="G1759" s="2"/>
      <c r="H1759" s="2">
        <f t="shared" si="133"/>
        <v>1650.4056881288057</v>
      </c>
      <c r="I1759" s="2">
        <f t="shared" si="134"/>
        <v>2254.875</v>
      </c>
      <c r="J1759" s="4">
        <f t="shared" si="135"/>
        <v>604.46931187119435</v>
      </c>
    </row>
    <row r="1760" spans="1:10">
      <c r="A1760" t="s">
        <v>3171</v>
      </c>
      <c r="B1760" t="s">
        <v>3172</v>
      </c>
      <c r="C1760" s="2">
        <v>49500</v>
      </c>
      <c r="D1760" s="2">
        <v>115700</v>
      </c>
      <c r="E1760" s="2">
        <f t="shared" si="131"/>
        <v>66200</v>
      </c>
      <c r="F1760" s="3">
        <f t="shared" si="132"/>
        <v>1.3373737373737373</v>
      </c>
      <c r="G1760" s="2"/>
      <c r="H1760" s="2">
        <f t="shared" si="133"/>
        <v>723.60568257197417</v>
      </c>
      <c r="I1760" s="2">
        <f t="shared" si="134"/>
        <v>1012.375</v>
      </c>
      <c r="J1760" s="4">
        <f t="shared" si="135"/>
        <v>288.76931742802583</v>
      </c>
    </row>
    <row r="1761" spans="1:10">
      <c r="A1761" t="s">
        <v>3173</v>
      </c>
      <c r="B1761" t="s">
        <v>3174</v>
      </c>
      <c r="C1761" s="2">
        <v>188850</v>
      </c>
      <c r="D1761" s="2">
        <v>365400</v>
      </c>
      <c r="E1761" s="2">
        <f t="shared" ref="E1761:E1824" si="136">D1761-C1761</f>
        <v>176550</v>
      </c>
      <c r="F1761" s="3">
        <f t="shared" ref="F1761:F1824" si="137">IF(OR(C1761=0,ISBLANK(C1761)),"",E1761/C1761)</f>
        <v>0.93486894360603656</v>
      </c>
      <c r="G1761" s="2"/>
      <c r="H1761" s="2">
        <f t="shared" ref="H1761:H1824" si="138">C1761*$H$29/1000</f>
        <v>2760.6653162367134</v>
      </c>
      <c r="I1761" s="2">
        <f t="shared" ref="I1761:I1824" si="139">D1761*$I$30/1000</f>
        <v>3197.25</v>
      </c>
      <c r="J1761" s="4">
        <f t="shared" ref="J1761:J1824" si="140">I1761-H1761</f>
        <v>436.58468376328665</v>
      </c>
    </row>
    <row r="1762" spans="1:10">
      <c r="A1762" t="s">
        <v>3175</v>
      </c>
      <c r="B1762" t="s">
        <v>3176</v>
      </c>
      <c r="C1762" s="2">
        <v>4500</v>
      </c>
      <c r="D1762" s="2">
        <v>5300</v>
      </c>
      <c r="E1762" s="2">
        <f t="shared" si="136"/>
        <v>800</v>
      </c>
      <c r="F1762" s="3">
        <f t="shared" si="137"/>
        <v>0.17777777777777778</v>
      </c>
      <c r="G1762" s="2"/>
      <c r="H1762" s="2">
        <f t="shared" si="138"/>
        <v>65.782334779270371</v>
      </c>
      <c r="I1762" s="2">
        <f t="shared" si="139"/>
        <v>46.375</v>
      </c>
      <c r="J1762" s="4">
        <f t="shared" si="140"/>
        <v>-19.407334779270371</v>
      </c>
    </row>
    <row r="1763" spans="1:10">
      <c r="A1763" t="s">
        <v>3177</v>
      </c>
      <c r="B1763" t="s">
        <v>3178</v>
      </c>
      <c r="C1763" s="2">
        <v>177150</v>
      </c>
      <c r="D1763" s="2">
        <v>363900</v>
      </c>
      <c r="E1763" s="2">
        <f t="shared" si="136"/>
        <v>186750</v>
      </c>
      <c r="F1763" s="3">
        <f t="shared" si="137"/>
        <v>1.0541913632514819</v>
      </c>
      <c r="G1763" s="2"/>
      <c r="H1763" s="2">
        <f t="shared" si="138"/>
        <v>2589.6312458106108</v>
      </c>
      <c r="I1763" s="2">
        <f t="shared" si="139"/>
        <v>3184.125</v>
      </c>
      <c r="J1763" s="4">
        <f t="shared" si="140"/>
        <v>594.49375418938916</v>
      </c>
    </row>
    <row r="1764" spans="1:10">
      <c r="A1764" t="s">
        <v>3179</v>
      </c>
      <c r="B1764" t="s">
        <v>3180</v>
      </c>
      <c r="C1764" s="2">
        <v>99150</v>
      </c>
      <c r="D1764" s="2">
        <v>224700</v>
      </c>
      <c r="E1764" s="2">
        <f t="shared" si="136"/>
        <v>125550</v>
      </c>
      <c r="F1764" s="3">
        <f t="shared" si="137"/>
        <v>1.2662632375189107</v>
      </c>
      <c r="G1764" s="2"/>
      <c r="H1764" s="2">
        <f t="shared" si="138"/>
        <v>1449.4041096365906</v>
      </c>
      <c r="I1764" s="2">
        <f t="shared" si="139"/>
        <v>1966.125</v>
      </c>
      <c r="J1764" s="4">
        <f t="shared" si="140"/>
        <v>516.72089036340935</v>
      </c>
    </row>
    <row r="1765" spans="1:10">
      <c r="A1765" t="s">
        <v>3181</v>
      </c>
      <c r="B1765" t="s">
        <v>2167</v>
      </c>
      <c r="C1765" s="2">
        <v>79000</v>
      </c>
      <c r="D1765" s="2">
        <v>80000</v>
      </c>
      <c r="E1765" s="2">
        <f t="shared" si="136"/>
        <v>1000</v>
      </c>
      <c r="F1765" s="3">
        <f t="shared" si="137"/>
        <v>1.2658227848101266E-2</v>
      </c>
      <c r="G1765" s="2"/>
      <c r="H1765" s="2">
        <f t="shared" si="138"/>
        <v>1154.8454327916356</v>
      </c>
      <c r="I1765" s="2">
        <f t="shared" si="139"/>
        <v>700</v>
      </c>
      <c r="J1765" s="4">
        <f t="shared" si="140"/>
        <v>-454.84543279163563</v>
      </c>
    </row>
    <row r="1766" spans="1:10">
      <c r="A1766" t="s">
        <v>3182</v>
      </c>
      <c r="B1766" t="s">
        <v>3183</v>
      </c>
      <c r="C1766" s="2">
        <v>110500</v>
      </c>
      <c r="D1766" s="2">
        <v>289200</v>
      </c>
      <c r="E1766" s="2">
        <f t="shared" si="136"/>
        <v>178700</v>
      </c>
      <c r="F1766" s="3">
        <f t="shared" si="137"/>
        <v>1.6171945701357466</v>
      </c>
      <c r="G1766" s="2"/>
      <c r="H1766" s="2">
        <f t="shared" si="138"/>
        <v>1615.3217762465281</v>
      </c>
      <c r="I1766" s="2">
        <f t="shared" si="139"/>
        <v>2530.5</v>
      </c>
      <c r="J1766" s="4">
        <f t="shared" si="140"/>
        <v>915.17822375347191</v>
      </c>
    </row>
    <row r="1767" spans="1:10">
      <c r="A1767" t="s">
        <v>3184</v>
      </c>
      <c r="B1767" t="s">
        <v>3185</v>
      </c>
      <c r="C1767" s="2">
        <v>67550</v>
      </c>
      <c r="D1767" s="2">
        <v>92800</v>
      </c>
      <c r="E1767" s="2">
        <f t="shared" si="136"/>
        <v>25250</v>
      </c>
      <c r="F1767" s="3">
        <f t="shared" si="137"/>
        <v>0.37379718726868988</v>
      </c>
      <c r="G1767" s="2"/>
      <c r="H1767" s="2">
        <f t="shared" si="138"/>
        <v>987.46593651993646</v>
      </c>
      <c r="I1767" s="2">
        <f t="shared" si="139"/>
        <v>812</v>
      </c>
      <c r="J1767" s="4">
        <f t="shared" si="140"/>
        <v>-175.46593651993646</v>
      </c>
    </row>
    <row r="1768" spans="1:10">
      <c r="A1768" t="s">
        <v>3186</v>
      </c>
      <c r="B1768" t="s">
        <v>3187</v>
      </c>
      <c r="C1768" s="2">
        <v>81600</v>
      </c>
      <c r="D1768" s="2">
        <v>75000</v>
      </c>
      <c r="E1768" s="2">
        <f t="shared" si="136"/>
        <v>-6600</v>
      </c>
      <c r="F1768" s="3">
        <f t="shared" si="137"/>
        <v>-8.0882352941176475E-2</v>
      </c>
      <c r="G1768" s="2"/>
      <c r="H1768" s="2">
        <f t="shared" si="138"/>
        <v>1192.8530039974362</v>
      </c>
      <c r="I1768" s="2">
        <f t="shared" si="139"/>
        <v>656.25</v>
      </c>
      <c r="J1768" s="4">
        <f t="shared" si="140"/>
        <v>-536.60300399743619</v>
      </c>
    </row>
    <row r="1769" spans="1:10">
      <c r="A1769" t="s">
        <v>3188</v>
      </c>
      <c r="B1769" t="s">
        <v>3189</v>
      </c>
      <c r="C1769" s="2">
        <v>135990</v>
      </c>
      <c r="D1769" s="2">
        <v>284900</v>
      </c>
      <c r="E1769" s="2">
        <f t="shared" si="136"/>
        <v>148910</v>
      </c>
      <c r="F1769" s="3">
        <f t="shared" si="137"/>
        <v>1.09500698580778</v>
      </c>
      <c r="G1769" s="2"/>
      <c r="H1769" s="2">
        <f t="shared" si="138"/>
        <v>1987.9421570295508</v>
      </c>
      <c r="I1769" s="2">
        <f t="shared" si="139"/>
        <v>2492.875</v>
      </c>
      <c r="J1769" s="4">
        <f t="shared" si="140"/>
        <v>504.9328429704492</v>
      </c>
    </row>
    <row r="1770" spans="1:10">
      <c r="A1770" t="s">
        <v>3190</v>
      </c>
      <c r="B1770" t="s">
        <v>3191</v>
      </c>
      <c r="C1770" s="2">
        <v>148350</v>
      </c>
      <c r="D1770" s="2">
        <v>256700</v>
      </c>
      <c r="E1770" s="2">
        <f t="shared" si="136"/>
        <v>108350</v>
      </c>
      <c r="F1770" s="3">
        <f t="shared" si="137"/>
        <v>0.7303673744523087</v>
      </c>
      <c r="G1770" s="2"/>
      <c r="H1770" s="2">
        <f t="shared" si="138"/>
        <v>2168.6243032232801</v>
      </c>
      <c r="I1770" s="2">
        <f t="shared" si="139"/>
        <v>2246.125</v>
      </c>
      <c r="J1770" s="4">
        <f t="shared" si="140"/>
        <v>77.500696776719906</v>
      </c>
    </row>
    <row r="1771" spans="1:10">
      <c r="A1771" t="s">
        <v>3192</v>
      </c>
      <c r="B1771" t="s">
        <v>3193</v>
      </c>
      <c r="C1771" s="2">
        <v>37500</v>
      </c>
      <c r="D1771" s="2">
        <v>66300</v>
      </c>
      <c r="E1771" s="2">
        <f t="shared" si="136"/>
        <v>28800</v>
      </c>
      <c r="F1771" s="3">
        <f t="shared" si="137"/>
        <v>0.76800000000000002</v>
      </c>
      <c r="G1771" s="2"/>
      <c r="H1771" s="2">
        <f t="shared" si="138"/>
        <v>548.18612316058648</v>
      </c>
      <c r="I1771" s="2">
        <f t="shared" si="139"/>
        <v>580.125</v>
      </c>
      <c r="J1771" s="4">
        <f t="shared" si="140"/>
        <v>31.938876839413524</v>
      </c>
    </row>
    <row r="1772" spans="1:10">
      <c r="A1772" t="s">
        <v>3194</v>
      </c>
      <c r="B1772" t="s">
        <v>3195</v>
      </c>
      <c r="C1772" s="2">
        <v>0</v>
      </c>
      <c r="D1772" s="2">
        <v>0</v>
      </c>
      <c r="E1772" s="2">
        <f t="shared" si="136"/>
        <v>0</v>
      </c>
      <c r="F1772" s="3" t="str">
        <f t="shared" si="137"/>
        <v/>
      </c>
      <c r="G1772" s="2"/>
      <c r="H1772" s="2">
        <f t="shared" si="138"/>
        <v>0</v>
      </c>
      <c r="I1772" s="2">
        <f t="shared" si="139"/>
        <v>0</v>
      </c>
      <c r="J1772" s="4">
        <f t="shared" si="140"/>
        <v>0</v>
      </c>
    </row>
    <row r="1773" spans="1:10">
      <c r="A1773" t="s">
        <v>3196</v>
      </c>
      <c r="B1773" t="s">
        <v>3197</v>
      </c>
      <c r="C1773" s="2">
        <v>43950</v>
      </c>
      <c r="D1773" s="2">
        <v>73800</v>
      </c>
      <c r="E1773" s="2">
        <f t="shared" si="136"/>
        <v>29850</v>
      </c>
      <c r="F1773" s="3">
        <f t="shared" si="137"/>
        <v>0.67918088737201365</v>
      </c>
      <c r="G1773" s="2"/>
      <c r="H1773" s="2">
        <f t="shared" si="138"/>
        <v>642.4741363442073</v>
      </c>
      <c r="I1773" s="2">
        <f t="shared" si="139"/>
        <v>645.75</v>
      </c>
      <c r="J1773" s="4">
        <f t="shared" si="140"/>
        <v>3.2758636557927048</v>
      </c>
    </row>
    <row r="1774" spans="1:10">
      <c r="A1774" t="s">
        <v>3198</v>
      </c>
      <c r="B1774" t="s">
        <v>3199</v>
      </c>
      <c r="C1774" s="2">
        <v>51500</v>
      </c>
      <c r="D1774" s="2">
        <v>75300</v>
      </c>
      <c r="E1774" s="2">
        <f t="shared" si="136"/>
        <v>23800</v>
      </c>
      <c r="F1774" s="3">
        <f t="shared" si="137"/>
        <v>0.46213592233009709</v>
      </c>
      <c r="G1774" s="2"/>
      <c r="H1774" s="2">
        <f t="shared" si="138"/>
        <v>752.84227580720551</v>
      </c>
      <c r="I1774" s="2">
        <f t="shared" si="139"/>
        <v>658.875</v>
      </c>
      <c r="J1774" s="4">
        <f t="shared" si="140"/>
        <v>-93.96727580720551</v>
      </c>
    </row>
    <row r="1775" spans="1:10">
      <c r="A1775" t="s">
        <v>3200</v>
      </c>
      <c r="B1775" t="s">
        <v>3201</v>
      </c>
      <c r="C1775" s="2">
        <v>33600</v>
      </c>
      <c r="D1775" s="2">
        <v>52200</v>
      </c>
      <c r="E1775" s="2">
        <f t="shared" si="136"/>
        <v>18600</v>
      </c>
      <c r="F1775" s="3">
        <f t="shared" si="137"/>
        <v>0.5535714285714286</v>
      </c>
      <c r="G1775" s="2"/>
      <c r="H1775" s="2">
        <f t="shared" si="138"/>
        <v>491.17476635188552</v>
      </c>
      <c r="I1775" s="2">
        <f t="shared" si="139"/>
        <v>456.75</v>
      </c>
      <c r="J1775" s="4">
        <f t="shared" si="140"/>
        <v>-34.424766351885523</v>
      </c>
    </row>
    <row r="1776" spans="1:10">
      <c r="A1776" t="s">
        <v>3202</v>
      </c>
      <c r="B1776" t="s">
        <v>3203</v>
      </c>
      <c r="C1776" s="2">
        <v>39700</v>
      </c>
      <c r="D1776" s="2">
        <v>90700</v>
      </c>
      <c r="E1776" s="2">
        <f t="shared" si="136"/>
        <v>51000</v>
      </c>
      <c r="F1776" s="3">
        <f t="shared" si="137"/>
        <v>1.2846347607052897</v>
      </c>
      <c r="G1776" s="2"/>
      <c r="H1776" s="2">
        <f t="shared" si="138"/>
        <v>580.34637571934081</v>
      </c>
      <c r="I1776" s="2">
        <f t="shared" si="139"/>
        <v>793.625</v>
      </c>
      <c r="J1776" s="4">
        <f t="shared" si="140"/>
        <v>213.27862428065919</v>
      </c>
    </row>
    <row r="1777" spans="1:10">
      <c r="A1777" t="s">
        <v>3204</v>
      </c>
      <c r="B1777" t="s">
        <v>3205</v>
      </c>
      <c r="C1777" s="2">
        <v>108500</v>
      </c>
      <c r="D1777" s="2">
        <v>208600</v>
      </c>
      <c r="E1777" s="2">
        <f t="shared" si="136"/>
        <v>100100</v>
      </c>
      <c r="F1777" s="3">
        <f t="shared" si="137"/>
        <v>0.92258064516129035</v>
      </c>
      <c r="G1777" s="2"/>
      <c r="H1777" s="2">
        <f t="shared" si="138"/>
        <v>1586.085183011297</v>
      </c>
      <c r="I1777" s="2">
        <f t="shared" si="139"/>
        <v>1825.25</v>
      </c>
      <c r="J1777" s="4">
        <f t="shared" si="140"/>
        <v>239.16481698870302</v>
      </c>
    </row>
    <row r="1778" spans="1:10">
      <c r="A1778" t="s">
        <v>3206</v>
      </c>
      <c r="B1778" t="s">
        <v>3205</v>
      </c>
      <c r="C1778" s="2">
        <v>115250</v>
      </c>
      <c r="D1778" s="2">
        <v>230000</v>
      </c>
      <c r="E1778" s="2">
        <f t="shared" si="136"/>
        <v>114750</v>
      </c>
      <c r="F1778" s="3">
        <f t="shared" si="137"/>
        <v>0.99566160520607372</v>
      </c>
      <c r="G1778" s="2"/>
      <c r="H1778" s="2">
        <f t="shared" si="138"/>
        <v>1684.7586851802023</v>
      </c>
      <c r="I1778" s="2">
        <f t="shared" si="139"/>
        <v>2012.5</v>
      </c>
      <c r="J1778" s="4">
        <f t="shared" si="140"/>
        <v>327.74131481979771</v>
      </c>
    </row>
    <row r="1779" spans="1:10">
      <c r="A1779" t="s">
        <v>3207</v>
      </c>
      <c r="B1779" t="s">
        <v>3208</v>
      </c>
      <c r="C1779" s="2">
        <v>167600</v>
      </c>
      <c r="D1779" s="2">
        <v>304900</v>
      </c>
      <c r="E1779" s="2">
        <f t="shared" si="136"/>
        <v>137300</v>
      </c>
      <c r="F1779" s="3">
        <f t="shared" si="137"/>
        <v>0.81921241050119331</v>
      </c>
      <c r="G1779" s="2"/>
      <c r="H1779" s="2">
        <f t="shared" si="138"/>
        <v>2450.0265131123811</v>
      </c>
      <c r="I1779" s="2">
        <f t="shared" si="139"/>
        <v>2667.875</v>
      </c>
      <c r="J1779" s="4">
        <f t="shared" si="140"/>
        <v>217.84848688761895</v>
      </c>
    </row>
    <row r="1780" spans="1:10">
      <c r="A1780" t="s">
        <v>3209</v>
      </c>
      <c r="B1780" t="s">
        <v>3210</v>
      </c>
      <c r="C1780" s="2">
        <v>283750</v>
      </c>
      <c r="D1780" s="2">
        <v>553100</v>
      </c>
      <c r="E1780" s="2">
        <f t="shared" si="136"/>
        <v>269350</v>
      </c>
      <c r="F1780" s="3">
        <f t="shared" si="137"/>
        <v>0.94925110132158586</v>
      </c>
      <c r="G1780" s="2"/>
      <c r="H1780" s="2">
        <f t="shared" si="138"/>
        <v>4147.9416652484379</v>
      </c>
      <c r="I1780" s="2">
        <f t="shared" si="139"/>
        <v>4839.625</v>
      </c>
      <c r="J1780" s="4">
        <f t="shared" si="140"/>
        <v>691.68333475156214</v>
      </c>
    </row>
    <row r="1781" spans="1:10">
      <c r="A1781" t="s">
        <v>3211</v>
      </c>
      <c r="B1781" t="s">
        <v>235</v>
      </c>
      <c r="C1781" s="2">
        <v>30100</v>
      </c>
      <c r="D1781" s="2">
        <v>47900</v>
      </c>
      <c r="E1781" s="2">
        <f t="shared" si="136"/>
        <v>17800</v>
      </c>
      <c r="F1781" s="3">
        <f t="shared" si="137"/>
        <v>0.59136212624584716</v>
      </c>
      <c r="G1781" s="2"/>
      <c r="H1781" s="2">
        <f t="shared" si="138"/>
        <v>440.01072819023074</v>
      </c>
      <c r="I1781" s="2">
        <f t="shared" si="139"/>
        <v>419.125</v>
      </c>
      <c r="J1781" s="4">
        <f t="shared" si="140"/>
        <v>-20.885728190230736</v>
      </c>
    </row>
    <row r="1782" spans="1:10">
      <c r="A1782" t="s">
        <v>3212</v>
      </c>
      <c r="B1782" t="s">
        <v>3213</v>
      </c>
      <c r="C1782" s="2">
        <v>28800</v>
      </c>
      <c r="D1782" s="2">
        <v>46400</v>
      </c>
      <c r="E1782" s="2">
        <f t="shared" si="136"/>
        <v>17600</v>
      </c>
      <c r="F1782" s="3">
        <f t="shared" si="137"/>
        <v>0.61111111111111116</v>
      </c>
      <c r="G1782" s="2"/>
      <c r="H1782" s="2">
        <f t="shared" si="138"/>
        <v>421.0069425873304</v>
      </c>
      <c r="I1782" s="2">
        <f t="shared" si="139"/>
        <v>406</v>
      </c>
      <c r="J1782" s="4">
        <f t="shared" si="140"/>
        <v>-15.0069425873304</v>
      </c>
    </row>
    <row r="1783" spans="1:10">
      <c r="A1783" t="s">
        <v>3214</v>
      </c>
      <c r="B1783" t="s">
        <v>3215</v>
      </c>
      <c r="C1783" s="2">
        <v>187050</v>
      </c>
      <c r="D1783" s="2">
        <v>333100</v>
      </c>
      <c r="E1783" s="2">
        <f t="shared" si="136"/>
        <v>146050</v>
      </c>
      <c r="F1783" s="3">
        <f t="shared" si="137"/>
        <v>0.78080727078321299</v>
      </c>
      <c r="G1783" s="2"/>
      <c r="H1783" s="2">
        <f t="shared" si="138"/>
        <v>2734.3523823250052</v>
      </c>
      <c r="I1783" s="2">
        <f t="shared" si="139"/>
        <v>2914.625</v>
      </c>
      <c r="J1783" s="4">
        <f t="shared" si="140"/>
        <v>180.27261767499476</v>
      </c>
    </row>
    <row r="1784" spans="1:10">
      <c r="A1784" t="s">
        <v>3216</v>
      </c>
      <c r="B1784" t="s">
        <v>3217</v>
      </c>
      <c r="C1784" s="2">
        <v>93650</v>
      </c>
      <c r="D1784" s="2">
        <v>192100</v>
      </c>
      <c r="E1784" s="2">
        <f t="shared" si="136"/>
        <v>98450</v>
      </c>
      <c r="F1784" s="3">
        <f t="shared" si="137"/>
        <v>1.0512546716497597</v>
      </c>
      <c r="G1784" s="2"/>
      <c r="H1784" s="2">
        <f t="shared" si="138"/>
        <v>1369.0034782397047</v>
      </c>
      <c r="I1784" s="2">
        <f t="shared" si="139"/>
        <v>1680.875</v>
      </c>
      <c r="J1784" s="4">
        <f t="shared" si="140"/>
        <v>311.87152176029531</v>
      </c>
    </row>
    <row r="1785" spans="1:10">
      <c r="A1785" t="s">
        <v>3218</v>
      </c>
      <c r="B1785" t="s">
        <v>3219</v>
      </c>
      <c r="C1785" s="2">
        <v>24400</v>
      </c>
      <c r="D1785" s="2">
        <v>28700</v>
      </c>
      <c r="E1785" s="2">
        <f t="shared" si="136"/>
        <v>4300</v>
      </c>
      <c r="F1785" s="3">
        <f t="shared" si="137"/>
        <v>0.17622950819672131</v>
      </c>
      <c r="G1785" s="2"/>
      <c r="H1785" s="2">
        <f t="shared" si="138"/>
        <v>356.68643746982161</v>
      </c>
      <c r="I1785" s="2">
        <f t="shared" si="139"/>
        <v>251.125</v>
      </c>
      <c r="J1785" s="4">
        <f t="shared" si="140"/>
        <v>-105.56143746982161</v>
      </c>
    </row>
    <row r="1786" spans="1:10">
      <c r="A1786" t="s">
        <v>3220</v>
      </c>
      <c r="B1786" t="s">
        <v>3221</v>
      </c>
      <c r="C1786" s="2">
        <v>78700</v>
      </c>
      <c r="D1786" s="2">
        <v>186300</v>
      </c>
      <c r="E1786" s="2">
        <f t="shared" si="136"/>
        <v>107600</v>
      </c>
      <c r="F1786" s="3">
        <f t="shared" si="137"/>
        <v>1.3672172808132148</v>
      </c>
      <c r="G1786" s="2"/>
      <c r="H1786" s="2">
        <f t="shared" si="138"/>
        <v>1150.459943806351</v>
      </c>
      <c r="I1786" s="2">
        <f t="shared" si="139"/>
        <v>1630.125</v>
      </c>
      <c r="J1786" s="4">
        <f t="shared" si="140"/>
        <v>479.66505619364898</v>
      </c>
    </row>
    <row r="1787" spans="1:10">
      <c r="A1787" t="s">
        <v>3222</v>
      </c>
      <c r="B1787" t="s">
        <v>3223</v>
      </c>
      <c r="C1787" s="2">
        <v>31200</v>
      </c>
      <c r="D1787" s="2">
        <v>49200</v>
      </c>
      <c r="E1787" s="2">
        <f t="shared" si="136"/>
        <v>18000</v>
      </c>
      <c r="F1787" s="3">
        <f t="shared" si="137"/>
        <v>0.57692307692307687</v>
      </c>
      <c r="G1787" s="2"/>
      <c r="H1787" s="2">
        <f t="shared" si="138"/>
        <v>456.09085446960796</v>
      </c>
      <c r="I1787" s="2">
        <f t="shared" si="139"/>
        <v>430.5</v>
      </c>
      <c r="J1787" s="4">
        <f t="shared" si="140"/>
        <v>-25.590854469607962</v>
      </c>
    </row>
    <row r="1788" spans="1:10">
      <c r="A1788" t="s">
        <v>3224</v>
      </c>
      <c r="B1788" t="s">
        <v>3225</v>
      </c>
      <c r="C1788" s="2">
        <v>194600</v>
      </c>
      <c r="D1788" s="2">
        <v>436800</v>
      </c>
      <c r="E1788" s="2">
        <f t="shared" si="136"/>
        <v>242200</v>
      </c>
      <c r="F1788" s="3">
        <f t="shared" si="137"/>
        <v>1.2446043165467626</v>
      </c>
      <c r="G1788" s="2"/>
      <c r="H1788" s="2">
        <f t="shared" si="138"/>
        <v>2844.7205217880032</v>
      </c>
      <c r="I1788" s="2">
        <f t="shared" si="139"/>
        <v>3822</v>
      </c>
      <c r="J1788" s="4">
        <f t="shared" si="140"/>
        <v>977.27947821199677</v>
      </c>
    </row>
    <row r="1789" spans="1:10">
      <c r="A1789" t="s">
        <v>3226</v>
      </c>
      <c r="B1789" t="s">
        <v>3227</v>
      </c>
      <c r="C1789" s="2">
        <v>207400</v>
      </c>
      <c r="D1789" s="2">
        <v>440100</v>
      </c>
      <c r="E1789" s="2">
        <f t="shared" si="136"/>
        <v>232700</v>
      </c>
      <c r="F1789" s="3">
        <f t="shared" si="137"/>
        <v>1.1219864995178399</v>
      </c>
      <c r="G1789" s="2"/>
      <c r="H1789" s="2">
        <f t="shared" si="138"/>
        <v>3031.8347184934837</v>
      </c>
      <c r="I1789" s="2">
        <f t="shared" si="139"/>
        <v>3850.875</v>
      </c>
      <c r="J1789" s="4">
        <f t="shared" si="140"/>
        <v>819.04028150651629</v>
      </c>
    </row>
    <row r="1790" spans="1:10">
      <c r="A1790" t="s">
        <v>3228</v>
      </c>
      <c r="B1790" t="s">
        <v>3229</v>
      </c>
      <c r="C1790" s="2">
        <v>93950</v>
      </c>
      <c r="D1790" s="2">
        <v>181600</v>
      </c>
      <c r="E1790" s="2">
        <f t="shared" si="136"/>
        <v>87650</v>
      </c>
      <c r="F1790" s="3">
        <f t="shared" si="137"/>
        <v>0.93294305481639173</v>
      </c>
      <c r="G1790" s="2"/>
      <c r="H1790" s="2">
        <f t="shared" si="138"/>
        <v>1373.3889672249893</v>
      </c>
      <c r="I1790" s="2">
        <f t="shared" si="139"/>
        <v>1589</v>
      </c>
      <c r="J1790" s="4">
        <f t="shared" si="140"/>
        <v>215.6110327750107</v>
      </c>
    </row>
    <row r="1791" spans="1:10">
      <c r="A1791" t="s">
        <v>3230</v>
      </c>
      <c r="B1791" t="s">
        <v>3231</v>
      </c>
      <c r="C1791" s="2">
        <v>186700</v>
      </c>
      <c r="D1791" s="2">
        <v>383700</v>
      </c>
      <c r="E1791" s="2">
        <f t="shared" si="136"/>
        <v>197000</v>
      </c>
      <c r="F1791" s="3">
        <f t="shared" si="137"/>
        <v>1.0551687198714514</v>
      </c>
      <c r="G1791" s="2"/>
      <c r="H1791" s="2">
        <f t="shared" si="138"/>
        <v>2729.2359785088397</v>
      </c>
      <c r="I1791" s="2">
        <f t="shared" si="139"/>
        <v>3357.375</v>
      </c>
      <c r="J1791" s="4">
        <f t="shared" si="140"/>
        <v>628.13902149116029</v>
      </c>
    </row>
    <row r="1792" spans="1:10">
      <c r="A1792" t="s">
        <v>3232</v>
      </c>
      <c r="B1792" t="s">
        <v>3233</v>
      </c>
      <c r="C1792" s="2">
        <v>142400</v>
      </c>
      <c r="D1792" s="2">
        <v>261100</v>
      </c>
      <c r="E1792" s="2">
        <f t="shared" si="136"/>
        <v>118700</v>
      </c>
      <c r="F1792" s="3">
        <f t="shared" si="137"/>
        <v>0.8335674157303371</v>
      </c>
      <c r="G1792" s="2"/>
      <c r="H1792" s="2">
        <f t="shared" si="138"/>
        <v>2081.645438348467</v>
      </c>
      <c r="I1792" s="2">
        <f t="shared" si="139"/>
        <v>2284.625</v>
      </c>
      <c r="J1792" s="4">
        <f t="shared" si="140"/>
        <v>202.979561651533</v>
      </c>
    </row>
    <row r="1793" spans="1:10">
      <c r="A1793" t="s">
        <v>3234</v>
      </c>
      <c r="B1793" t="s">
        <v>3235</v>
      </c>
      <c r="C1793" s="2">
        <v>342300</v>
      </c>
      <c r="D1793" s="2">
        <v>607100</v>
      </c>
      <c r="E1793" s="2">
        <f t="shared" si="136"/>
        <v>264800</v>
      </c>
      <c r="F1793" s="3">
        <f t="shared" si="137"/>
        <v>0.77359041776219695</v>
      </c>
      <c r="G1793" s="2"/>
      <c r="H1793" s="2">
        <f t="shared" si="138"/>
        <v>5003.8429322098336</v>
      </c>
      <c r="I1793" s="2">
        <f t="shared" si="139"/>
        <v>5312.125</v>
      </c>
      <c r="J1793" s="4">
        <f t="shared" si="140"/>
        <v>308.28206779016637</v>
      </c>
    </row>
    <row r="1794" spans="1:10">
      <c r="A1794" t="s">
        <v>3236</v>
      </c>
      <c r="B1794" t="s">
        <v>3237</v>
      </c>
      <c r="C1794" s="2">
        <v>359050</v>
      </c>
      <c r="D1794" s="2">
        <v>621400</v>
      </c>
      <c r="E1794" s="2">
        <f t="shared" si="136"/>
        <v>262350</v>
      </c>
      <c r="F1794" s="3">
        <f t="shared" si="137"/>
        <v>0.73067817852666761</v>
      </c>
      <c r="G1794" s="2"/>
      <c r="H1794" s="2">
        <f t="shared" si="138"/>
        <v>5248.699400554895</v>
      </c>
      <c r="I1794" s="2">
        <f t="shared" si="139"/>
        <v>5437.25</v>
      </c>
      <c r="J1794" s="4">
        <f t="shared" si="140"/>
        <v>188.55059944510504</v>
      </c>
    </row>
    <row r="1795" spans="1:10">
      <c r="A1795" t="s">
        <v>3238</v>
      </c>
      <c r="B1795" t="s">
        <v>3239</v>
      </c>
      <c r="C1795" s="2">
        <v>340300</v>
      </c>
      <c r="D1795" s="2">
        <v>640000</v>
      </c>
      <c r="E1795" s="2">
        <f t="shared" si="136"/>
        <v>299700</v>
      </c>
      <c r="F1795" s="3">
        <f t="shared" si="137"/>
        <v>0.88069350573023808</v>
      </c>
      <c r="G1795" s="2"/>
      <c r="H1795" s="2">
        <f t="shared" si="138"/>
        <v>4974.6063389746023</v>
      </c>
      <c r="I1795" s="2">
        <f t="shared" si="139"/>
        <v>5600</v>
      </c>
      <c r="J1795" s="4">
        <f t="shared" si="140"/>
        <v>625.39366102539771</v>
      </c>
    </row>
    <row r="1796" spans="1:10">
      <c r="A1796" t="s">
        <v>3240</v>
      </c>
      <c r="B1796" t="s">
        <v>3235</v>
      </c>
      <c r="C1796" s="2">
        <v>122600</v>
      </c>
      <c r="D1796" s="2">
        <v>210800</v>
      </c>
      <c r="E1796" s="2">
        <f t="shared" si="136"/>
        <v>88200</v>
      </c>
      <c r="F1796" s="3">
        <f t="shared" si="137"/>
        <v>0.71941272430668846</v>
      </c>
      <c r="G1796" s="2"/>
      <c r="H1796" s="2">
        <f t="shared" si="138"/>
        <v>1792.2031653196775</v>
      </c>
      <c r="I1796" s="2">
        <f t="shared" si="139"/>
        <v>1844.5</v>
      </c>
      <c r="J1796" s="4">
        <f t="shared" si="140"/>
        <v>52.29683468032249</v>
      </c>
    </row>
    <row r="1797" spans="1:10">
      <c r="A1797" t="s">
        <v>3241</v>
      </c>
      <c r="B1797" t="s">
        <v>3242</v>
      </c>
      <c r="C1797" s="2">
        <v>30700</v>
      </c>
      <c r="D1797" s="2">
        <v>56100</v>
      </c>
      <c r="E1797" s="2">
        <f t="shared" si="136"/>
        <v>25400</v>
      </c>
      <c r="F1797" s="3">
        <f t="shared" si="137"/>
        <v>0.82736156351791534</v>
      </c>
      <c r="G1797" s="2"/>
      <c r="H1797" s="2">
        <f t="shared" si="138"/>
        <v>448.78170616080013</v>
      </c>
      <c r="I1797" s="2">
        <f t="shared" si="139"/>
        <v>490.875</v>
      </c>
      <c r="J1797" s="4">
        <f t="shared" si="140"/>
        <v>42.093293839199873</v>
      </c>
    </row>
    <row r="1798" spans="1:10">
      <c r="A1798" t="s">
        <v>3243</v>
      </c>
      <c r="B1798" t="s">
        <v>3244</v>
      </c>
      <c r="C1798" s="2">
        <v>38500</v>
      </c>
      <c r="D1798" s="2">
        <v>57800</v>
      </c>
      <c r="E1798" s="2">
        <f t="shared" si="136"/>
        <v>19300</v>
      </c>
      <c r="F1798" s="3">
        <f t="shared" si="137"/>
        <v>0.50129870129870124</v>
      </c>
      <c r="G1798" s="2"/>
      <c r="H1798" s="2">
        <f t="shared" si="138"/>
        <v>562.80441977820203</v>
      </c>
      <c r="I1798" s="2">
        <f t="shared" si="139"/>
        <v>505.75</v>
      </c>
      <c r="J1798" s="4">
        <f t="shared" si="140"/>
        <v>-57.054419778202032</v>
      </c>
    </row>
    <row r="1799" spans="1:10">
      <c r="A1799" t="s">
        <v>3245</v>
      </c>
      <c r="B1799" t="s">
        <v>3246</v>
      </c>
      <c r="C1799" s="2">
        <v>160650</v>
      </c>
      <c r="D1799" s="2">
        <v>257200</v>
      </c>
      <c r="E1799" s="2">
        <f t="shared" si="136"/>
        <v>96550</v>
      </c>
      <c r="F1799" s="3">
        <f t="shared" si="137"/>
        <v>0.60099595393713046</v>
      </c>
      <c r="G1799" s="2"/>
      <c r="H1799" s="2">
        <f t="shared" si="138"/>
        <v>2348.4293516199523</v>
      </c>
      <c r="I1799" s="2">
        <f t="shared" si="139"/>
        <v>2250.5</v>
      </c>
      <c r="J1799" s="4">
        <f t="shared" si="140"/>
        <v>-97.929351619952286</v>
      </c>
    </row>
    <row r="1800" spans="1:10">
      <c r="A1800" t="s">
        <v>3247</v>
      </c>
      <c r="B1800" t="s">
        <v>3248</v>
      </c>
      <c r="C1800" s="2">
        <v>102900</v>
      </c>
      <c r="D1800" s="2">
        <v>119000</v>
      </c>
      <c r="E1800" s="2">
        <f t="shared" si="136"/>
        <v>16100</v>
      </c>
      <c r="F1800" s="3">
        <f t="shared" si="137"/>
        <v>0.15646258503401361</v>
      </c>
      <c r="G1800" s="2"/>
      <c r="H1800" s="2">
        <f t="shared" si="138"/>
        <v>1504.2227219526494</v>
      </c>
      <c r="I1800" s="2">
        <f t="shared" si="139"/>
        <v>1041.25</v>
      </c>
      <c r="J1800" s="4">
        <f t="shared" si="140"/>
        <v>-462.97272195264941</v>
      </c>
    </row>
    <row r="1801" spans="1:10">
      <c r="A1801" t="s">
        <v>3249</v>
      </c>
      <c r="B1801" t="s">
        <v>3250</v>
      </c>
      <c r="C1801" s="2">
        <v>264200</v>
      </c>
      <c r="D1801" s="2">
        <v>517600</v>
      </c>
      <c r="E1801" s="2">
        <f t="shared" si="136"/>
        <v>253400</v>
      </c>
      <c r="F1801" s="3">
        <f t="shared" si="137"/>
        <v>0.95912187736563215</v>
      </c>
      <c r="G1801" s="2"/>
      <c r="H1801" s="2">
        <f t="shared" si="138"/>
        <v>3862.1539663740518</v>
      </c>
      <c r="I1801" s="2">
        <f t="shared" si="139"/>
        <v>4529</v>
      </c>
      <c r="J1801" s="4">
        <f t="shared" si="140"/>
        <v>666.84603362594817</v>
      </c>
    </row>
    <row r="1802" spans="1:10">
      <c r="A1802" t="s">
        <v>3251</v>
      </c>
      <c r="B1802" t="s">
        <v>3252</v>
      </c>
      <c r="C1802" s="2">
        <v>73100</v>
      </c>
      <c r="D1802" s="2">
        <v>173600</v>
      </c>
      <c r="E1802" s="2">
        <f t="shared" si="136"/>
        <v>100500</v>
      </c>
      <c r="F1802" s="3">
        <f t="shared" si="137"/>
        <v>1.3748290013679891</v>
      </c>
      <c r="G1802" s="2"/>
      <c r="H1802" s="2">
        <f t="shared" si="138"/>
        <v>1068.5974827477032</v>
      </c>
      <c r="I1802" s="2">
        <f t="shared" si="139"/>
        <v>1519</v>
      </c>
      <c r="J1802" s="4">
        <f t="shared" si="140"/>
        <v>450.40251725229678</v>
      </c>
    </row>
    <row r="1803" spans="1:10">
      <c r="A1803" t="s">
        <v>3253</v>
      </c>
      <c r="B1803" t="s">
        <v>3254</v>
      </c>
      <c r="C1803" s="2">
        <v>63800</v>
      </c>
      <c r="D1803" s="2">
        <v>87500</v>
      </c>
      <c r="E1803" s="2">
        <f t="shared" si="136"/>
        <v>23700</v>
      </c>
      <c r="F1803" s="3">
        <f t="shared" si="137"/>
        <v>0.37147335423197492</v>
      </c>
      <c r="G1803" s="2"/>
      <c r="H1803" s="2">
        <f t="shared" si="138"/>
        <v>932.64732420387782</v>
      </c>
      <c r="I1803" s="2">
        <f t="shared" si="139"/>
        <v>765.625</v>
      </c>
      <c r="J1803" s="4">
        <f t="shared" si="140"/>
        <v>-167.02232420387782</v>
      </c>
    </row>
    <row r="1804" spans="1:10">
      <c r="A1804" t="s">
        <v>3255</v>
      </c>
      <c r="B1804" t="s">
        <v>3256</v>
      </c>
      <c r="C1804" s="2">
        <v>22700</v>
      </c>
      <c r="D1804" s="2">
        <v>37600</v>
      </c>
      <c r="E1804" s="2">
        <f t="shared" si="136"/>
        <v>14900</v>
      </c>
      <c r="F1804" s="3">
        <f t="shared" si="137"/>
        <v>0.65638766519823788</v>
      </c>
      <c r="G1804" s="2"/>
      <c r="H1804" s="2">
        <f t="shared" si="138"/>
        <v>331.835333219875</v>
      </c>
      <c r="I1804" s="2">
        <f t="shared" si="139"/>
        <v>329</v>
      </c>
      <c r="J1804" s="4">
        <f t="shared" si="140"/>
        <v>-2.8353332198749968</v>
      </c>
    </row>
    <row r="1805" spans="1:10">
      <c r="A1805" t="s">
        <v>3257</v>
      </c>
      <c r="B1805" t="s">
        <v>3258</v>
      </c>
      <c r="C1805" s="2">
        <v>105600</v>
      </c>
      <c r="D1805" s="2">
        <v>182300</v>
      </c>
      <c r="E1805" s="2">
        <f t="shared" si="136"/>
        <v>76700</v>
      </c>
      <c r="F1805" s="3">
        <f t="shared" si="137"/>
        <v>0.72632575757575757</v>
      </c>
      <c r="G1805" s="2"/>
      <c r="H1805" s="2">
        <f t="shared" si="138"/>
        <v>1543.6921228202116</v>
      </c>
      <c r="I1805" s="2">
        <f t="shared" si="139"/>
        <v>1595.125</v>
      </c>
      <c r="J1805" s="4">
        <f t="shared" si="140"/>
        <v>51.43287717978842</v>
      </c>
    </row>
    <row r="1806" spans="1:10">
      <c r="A1806" t="s">
        <v>3259</v>
      </c>
      <c r="B1806" t="s">
        <v>3258</v>
      </c>
      <c r="C1806" s="2">
        <v>33200</v>
      </c>
      <c r="D1806" s="2">
        <v>48500</v>
      </c>
      <c r="E1806" s="2">
        <f t="shared" si="136"/>
        <v>15300</v>
      </c>
      <c r="F1806" s="3">
        <f t="shared" si="137"/>
        <v>0.46084337349397592</v>
      </c>
      <c r="G1806" s="2"/>
      <c r="H1806" s="2">
        <f t="shared" si="138"/>
        <v>485.32744770483924</v>
      </c>
      <c r="I1806" s="2">
        <f t="shared" si="139"/>
        <v>424.375</v>
      </c>
      <c r="J1806" s="4">
        <f t="shared" si="140"/>
        <v>-60.952447704839244</v>
      </c>
    </row>
    <row r="1807" spans="1:10">
      <c r="A1807" t="s">
        <v>3260</v>
      </c>
      <c r="B1807" t="s">
        <v>3261</v>
      </c>
      <c r="C1807" s="2">
        <v>181800</v>
      </c>
      <c r="D1807" s="2">
        <v>332200</v>
      </c>
      <c r="E1807" s="2">
        <f t="shared" si="136"/>
        <v>150400</v>
      </c>
      <c r="F1807" s="3">
        <f t="shared" si="137"/>
        <v>0.82728272827282723</v>
      </c>
      <c r="G1807" s="2"/>
      <c r="H1807" s="2">
        <f t="shared" si="138"/>
        <v>2657.6063250825232</v>
      </c>
      <c r="I1807" s="2">
        <f t="shared" si="139"/>
        <v>2906.75</v>
      </c>
      <c r="J1807" s="4">
        <f t="shared" si="140"/>
        <v>249.1436749174768</v>
      </c>
    </row>
    <row r="1808" spans="1:10">
      <c r="A1808" t="s">
        <v>3262</v>
      </c>
      <c r="B1808" t="s">
        <v>3263</v>
      </c>
      <c r="C1808" s="2">
        <v>116700</v>
      </c>
      <c r="D1808" s="2">
        <v>266200</v>
      </c>
      <c r="E1808" s="2">
        <f t="shared" si="136"/>
        <v>149500</v>
      </c>
      <c r="F1808" s="3">
        <f t="shared" si="137"/>
        <v>1.2810625535561269</v>
      </c>
      <c r="G1808" s="2"/>
      <c r="H1808" s="2">
        <f t="shared" si="138"/>
        <v>1705.9552152757451</v>
      </c>
      <c r="I1808" s="2">
        <f t="shared" si="139"/>
        <v>2329.25</v>
      </c>
      <c r="J1808" s="4">
        <f t="shared" si="140"/>
        <v>623.2947847242549</v>
      </c>
    </row>
    <row r="1809" spans="1:10">
      <c r="A1809" t="s">
        <v>3264</v>
      </c>
      <c r="B1809" t="s">
        <v>3258</v>
      </c>
      <c r="C1809" s="2">
        <v>15300</v>
      </c>
      <c r="D1809" s="2">
        <v>18000</v>
      </c>
      <c r="E1809" s="2">
        <f t="shared" si="136"/>
        <v>2700</v>
      </c>
      <c r="F1809" s="3">
        <f t="shared" si="137"/>
        <v>0.17647058823529413</v>
      </c>
      <c r="G1809" s="2"/>
      <c r="H1809" s="2">
        <f t="shared" si="138"/>
        <v>223.65993824951926</v>
      </c>
      <c r="I1809" s="2">
        <f t="shared" si="139"/>
        <v>157.5</v>
      </c>
      <c r="J1809" s="4">
        <f t="shared" si="140"/>
        <v>-66.159938249519257</v>
      </c>
    </row>
    <row r="1810" spans="1:10">
      <c r="A1810" t="s">
        <v>3265</v>
      </c>
      <c r="B1810" t="s">
        <v>3266</v>
      </c>
      <c r="C1810" s="2">
        <v>155050</v>
      </c>
      <c r="D1810" s="2">
        <v>287400</v>
      </c>
      <c r="E1810" s="2">
        <f t="shared" si="136"/>
        <v>132350</v>
      </c>
      <c r="F1810" s="3">
        <f t="shared" si="137"/>
        <v>0.85359561431796194</v>
      </c>
      <c r="G1810" s="2"/>
      <c r="H1810" s="2">
        <f t="shared" si="138"/>
        <v>2266.5668905613052</v>
      </c>
      <c r="I1810" s="2">
        <f t="shared" si="139"/>
        <v>2514.75</v>
      </c>
      <c r="J1810" s="4">
        <f t="shared" si="140"/>
        <v>248.18310943869483</v>
      </c>
    </row>
    <row r="1811" spans="1:10">
      <c r="A1811" t="s">
        <v>3267</v>
      </c>
      <c r="B1811" t="s">
        <v>3268</v>
      </c>
      <c r="C1811" s="2">
        <v>58550</v>
      </c>
      <c r="D1811" s="2">
        <v>131400</v>
      </c>
      <c r="E1811" s="2">
        <f t="shared" si="136"/>
        <v>72850</v>
      </c>
      <c r="F1811" s="3">
        <f t="shared" si="137"/>
        <v>1.2442356959863365</v>
      </c>
      <c r="G1811" s="2"/>
      <c r="H1811" s="2">
        <f t="shared" si="138"/>
        <v>855.90126696139578</v>
      </c>
      <c r="I1811" s="2">
        <f t="shared" si="139"/>
        <v>1149.75</v>
      </c>
      <c r="J1811" s="4">
        <f t="shared" si="140"/>
        <v>293.84873303860422</v>
      </c>
    </row>
    <row r="1812" spans="1:10">
      <c r="A1812" t="s">
        <v>3269</v>
      </c>
      <c r="B1812" t="s">
        <v>3270</v>
      </c>
      <c r="C1812" s="2">
        <v>94750</v>
      </c>
      <c r="D1812" s="2">
        <v>216300</v>
      </c>
      <c r="E1812" s="2">
        <f t="shared" si="136"/>
        <v>121550</v>
      </c>
      <c r="F1812" s="3">
        <f t="shared" si="137"/>
        <v>1.282849604221636</v>
      </c>
      <c r="G1812" s="2"/>
      <c r="H1812" s="2">
        <f t="shared" si="138"/>
        <v>1385.0836045190817</v>
      </c>
      <c r="I1812" s="2">
        <f t="shared" si="139"/>
        <v>1892.625</v>
      </c>
      <c r="J1812" s="4">
        <f t="shared" si="140"/>
        <v>507.54139548091825</v>
      </c>
    </row>
    <row r="1813" spans="1:10">
      <c r="A1813" t="s">
        <v>3271</v>
      </c>
      <c r="B1813" t="s">
        <v>3272</v>
      </c>
      <c r="C1813" s="2">
        <v>236450</v>
      </c>
      <c r="D1813" s="2">
        <v>471300</v>
      </c>
      <c r="E1813" s="2">
        <f t="shared" si="136"/>
        <v>234850</v>
      </c>
      <c r="F1813" s="3">
        <f t="shared" si="137"/>
        <v>0.99323324170014804</v>
      </c>
      <c r="G1813" s="2"/>
      <c r="H1813" s="2">
        <f t="shared" si="138"/>
        <v>3456.4962352352181</v>
      </c>
      <c r="I1813" s="2">
        <f t="shared" si="139"/>
        <v>4123.875</v>
      </c>
      <c r="J1813" s="4">
        <f t="shared" si="140"/>
        <v>667.37876476478186</v>
      </c>
    </row>
    <row r="1814" spans="1:10">
      <c r="A1814" t="s">
        <v>3273</v>
      </c>
      <c r="B1814" t="s">
        <v>3274</v>
      </c>
      <c r="C1814" s="2">
        <v>122750</v>
      </c>
      <c r="D1814" s="2">
        <v>169300</v>
      </c>
      <c r="E1814" s="2">
        <f t="shared" si="136"/>
        <v>46550</v>
      </c>
      <c r="F1814" s="3">
        <f t="shared" si="137"/>
        <v>0.37922606924643587</v>
      </c>
      <c r="G1814" s="2"/>
      <c r="H1814" s="2">
        <f t="shared" si="138"/>
        <v>1794.3959098123198</v>
      </c>
      <c r="I1814" s="2">
        <f t="shared" si="139"/>
        <v>1481.375</v>
      </c>
      <c r="J1814" s="4">
        <f t="shared" si="140"/>
        <v>-313.02090981231981</v>
      </c>
    </row>
    <row r="1815" spans="1:10">
      <c r="A1815" t="s">
        <v>3275</v>
      </c>
      <c r="B1815" t="s">
        <v>3276</v>
      </c>
      <c r="C1815" s="2">
        <v>19700</v>
      </c>
      <c r="D1815" s="2">
        <v>85500</v>
      </c>
      <c r="E1815" s="2">
        <f t="shared" si="136"/>
        <v>65800</v>
      </c>
      <c r="F1815" s="3">
        <f t="shared" si="137"/>
        <v>3.3401015228426396</v>
      </c>
      <c r="G1815" s="2"/>
      <c r="H1815" s="2">
        <f t="shared" si="138"/>
        <v>287.9804433670281</v>
      </c>
      <c r="I1815" s="2">
        <f t="shared" si="139"/>
        <v>748.125</v>
      </c>
      <c r="J1815" s="4">
        <f t="shared" si="140"/>
        <v>460.1445566329719</v>
      </c>
    </row>
    <row r="1816" spans="1:10">
      <c r="A1816" t="s">
        <v>3277</v>
      </c>
      <c r="B1816" t="s">
        <v>3278</v>
      </c>
      <c r="C1816" s="2"/>
      <c r="D1816" s="2">
        <v>116800</v>
      </c>
      <c r="E1816" s="2">
        <f t="shared" si="136"/>
        <v>116800</v>
      </c>
      <c r="F1816" s="3" t="str">
        <f t="shared" si="137"/>
        <v/>
      </c>
      <c r="G1816" s="2"/>
      <c r="H1816" s="2">
        <f t="shared" si="138"/>
        <v>0</v>
      </c>
      <c r="I1816" s="2">
        <f t="shared" si="139"/>
        <v>1022</v>
      </c>
      <c r="J1816" s="4">
        <f t="shared" si="140"/>
        <v>1022</v>
      </c>
    </row>
    <row r="1817" spans="1:10">
      <c r="A1817" t="s">
        <v>3279</v>
      </c>
      <c r="B1817" t="s">
        <v>3280</v>
      </c>
      <c r="C1817" s="2">
        <v>89300</v>
      </c>
      <c r="D1817" s="2">
        <v>140500</v>
      </c>
      <c r="E1817" s="2">
        <f t="shared" si="136"/>
        <v>51200</v>
      </c>
      <c r="F1817" s="3">
        <f t="shared" si="137"/>
        <v>0.57334826427771557</v>
      </c>
      <c r="G1817" s="2"/>
      <c r="H1817" s="2">
        <f t="shared" si="138"/>
        <v>1305.4138879530765</v>
      </c>
      <c r="I1817" s="2">
        <f t="shared" si="139"/>
        <v>1229.375</v>
      </c>
      <c r="J1817" s="4">
        <f t="shared" si="140"/>
        <v>-76.038887953076483</v>
      </c>
    </row>
    <row r="1818" spans="1:10">
      <c r="A1818" t="s">
        <v>3281</v>
      </c>
      <c r="B1818" t="s">
        <v>3282</v>
      </c>
      <c r="C1818" s="2">
        <v>78250</v>
      </c>
      <c r="D1818" s="2">
        <v>158500</v>
      </c>
      <c r="E1818" s="2">
        <f t="shared" si="136"/>
        <v>80250</v>
      </c>
      <c r="F1818" s="3">
        <f t="shared" si="137"/>
        <v>1.02555910543131</v>
      </c>
      <c r="G1818" s="2"/>
      <c r="H1818" s="2">
        <f t="shared" si="138"/>
        <v>1143.8817103284239</v>
      </c>
      <c r="I1818" s="2">
        <f t="shared" si="139"/>
        <v>1386.875</v>
      </c>
      <c r="J1818" s="4">
        <f t="shared" si="140"/>
        <v>242.99328967157612</v>
      </c>
    </row>
    <row r="1819" spans="1:10">
      <c r="A1819" t="s">
        <v>3283</v>
      </c>
      <c r="B1819" t="s">
        <v>3284</v>
      </c>
      <c r="C1819" s="2">
        <v>5800</v>
      </c>
      <c r="D1819" s="2">
        <v>6800</v>
      </c>
      <c r="E1819" s="2">
        <f t="shared" si="136"/>
        <v>1000</v>
      </c>
      <c r="F1819" s="3">
        <f t="shared" si="137"/>
        <v>0.17241379310344829</v>
      </c>
      <c r="G1819" s="2"/>
      <c r="H1819" s="2">
        <f t="shared" si="138"/>
        <v>84.786120382170708</v>
      </c>
      <c r="I1819" s="2">
        <f t="shared" si="139"/>
        <v>59.5</v>
      </c>
      <c r="J1819" s="4">
        <f t="shared" si="140"/>
        <v>-25.286120382170708</v>
      </c>
    </row>
    <row r="1820" spans="1:10">
      <c r="A1820" t="s">
        <v>3285</v>
      </c>
      <c r="B1820" t="s">
        <v>3284</v>
      </c>
      <c r="C1820" s="2">
        <v>86550</v>
      </c>
      <c r="D1820" s="2">
        <v>220000</v>
      </c>
      <c r="E1820" s="2">
        <f t="shared" si="136"/>
        <v>133450</v>
      </c>
      <c r="F1820" s="3">
        <f t="shared" si="137"/>
        <v>1.5418833044482958</v>
      </c>
      <c r="G1820" s="2"/>
      <c r="H1820" s="2">
        <f t="shared" si="138"/>
        <v>1265.2135722546336</v>
      </c>
      <c r="I1820" s="2">
        <f t="shared" si="139"/>
        <v>1925</v>
      </c>
      <c r="J1820" s="4">
        <f t="shared" si="140"/>
        <v>659.78642774536638</v>
      </c>
    </row>
    <row r="1821" spans="1:10">
      <c r="A1821" t="s">
        <v>3286</v>
      </c>
      <c r="B1821" t="s">
        <v>3287</v>
      </c>
      <c r="C1821" s="2">
        <v>110850</v>
      </c>
      <c r="D1821" s="2">
        <v>241100</v>
      </c>
      <c r="E1821" s="2">
        <f t="shared" si="136"/>
        <v>130250</v>
      </c>
      <c r="F1821" s="3">
        <f t="shared" si="137"/>
        <v>1.1750112764997744</v>
      </c>
      <c r="G1821" s="2"/>
      <c r="H1821" s="2">
        <f t="shared" si="138"/>
        <v>1620.4381800626936</v>
      </c>
      <c r="I1821" s="2">
        <f t="shared" si="139"/>
        <v>2109.625</v>
      </c>
      <c r="J1821" s="4">
        <f t="shared" si="140"/>
        <v>489.18681993730638</v>
      </c>
    </row>
    <row r="1822" spans="1:10">
      <c r="A1822" t="s">
        <v>3288</v>
      </c>
      <c r="B1822" t="s">
        <v>3289</v>
      </c>
      <c r="C1822" s="2">
        <v>118000</v>
      </c>
      <c r="D1822" s="2">
        <v>217100</v>
      </c>
      <c r="E1822" s="2">
        <f t="shared" si="136"/>
        <v>99100</v>
      </c>
      <c r="F1822" s="3">
        <f t="shared" si="137"/>
        <v>0.8398305084745763</v>
      </c>
      <c r="G1822" s="2"/>
      <c r="H1822" s="2">
        <f t="shared" si="138"/>
        <v>1724.9590008786456</v>
      </c>
      <c r="I1822" s="2">
        <f t="shared" si="139"/>
        <v>1899.625</v>
      </c>
      <c r="J1822" s="4">
        <f t="shared" si="140"/>
        <v>174.66599912135439</v>
      </c>
    </row>
    <row r="1823" spans="1:10">
      <c r="A1823" t="s">
        <v>3290</v>
      </c>
      <c r="B1823" t="s">
        <v>3258</v>
      </c>
      <c r="C1823" s="2">
        <v>190500</v>
      </c>
      <c r="D1823" s="2">
        <v>428700</v>
      </c>
      <c r="E1823" s="2">
        <f t="shared" si="136"/>
        <v>238200</v>
      </c>
      <c r="F1823" s="3">
        <f t="shared" si="137"/>
        <v>1.2503937007874015</v>
      </c>
      <c r="G1823" s="2"/>
      <c r="H1823" s="2">
        <f t="shared" si="138"/>
        <v>2784.7855056557796</v>
      </c>
      <c r="I1823" s="2">
        <f t="shared" si="139"/>
        <v>3751.125</v>
      </c>
      <c r="J1823" s="4">
        <f t="shared" si="140"/>
        <v>966.33949434422038</v>
      </c>
    </row>
    <row r="1824" spans="1:10">
      <c r="A1824" t="s">
        <v>3291</v>
      </c>
      <c r="B1824" t="s">
        <v>3261</v>
      </c>
      <c r="C1824" s="2">
        <v>51000</v>
      </c>
      <c r="D1824" s="2">
        <v>96700</v>
      </c>
      <c r="E1824" s="2">
        <f t="shared" si="136"/>
        <v>45700</v>
      </c>
      <c r="F1824" s="3">
        <f t="shared" si="137"/>
        <v>0.89607843137254906</v>
      </c>
      <c r="G1824" s="2"/>
      <c r="H1824" s="2">
        <f t="shared" si="138"/>
        <v>745.53312749839756</v>
      </c>
      <c r="I1824" s="2">
        <f t="shared" si="139"/>
        <v>846.125</v>
      </c>
      <c r="J1824" s="4">
        <f t="shared" si="140"/>
        <v>100.59187250160244</v>
      </c>
    </row>
    <row r="1825" spans="1:10">
      <c r="A1825" t="s">
        <v>3292</v>
      </c>
      <c r="B1825" t="s">
        <v>3293</v>
      </c>
      <c r="C1825" s="2">
        <v>118700</v>
      </c>
      <c r="D1825" s="2">
        <v>435800</v>
      </c>
      <c r="E1825" s="2">
        <f t="shared" ref="E1825:E1888" si="141">D1825-C1825</f>
        <v>317100</v>
      </c>
      <c r="F1825" s="3">
        <f t="shared" ref="F1825:F1888" si="142">IF(OR(C1825=0,ISBLANK(C1825)),"",E1825/C1825)</f>
        <v>2.671440606571188</v>
      </c>
      <c r="G1825" s="2"/>
      <c r="H1825" s="2">
        <f t="shared" ref="H1825:H1888" si="143">C1825*$H$29/1000</f>
        <v>1735.1918085109764</v>
      </c>
      <c r="I1825" s="2">
        <f t="shared" ref="I1825:I1888" si="144">D1825*$I$30/1000</f>
        <v>3813.25</v>
      </c>
      <c r="J1825" s="4">
        <f t="shared" ref="J1825:J1888" si="145">I1825-H1825</f>
        <v>2078.0581914890236</v>
      </c>
    </row>
    <row r="1826" spans="1:10">
      <c r="A1826" t="s">
        <v>3294</v>
      </c>
      <c r="B1826" t="s">
        <v>3295</v>
      </c>
      <c r="C1826" s="2">
        <v>123690</v>
      </c>
      <c r="D1826" s="2">
        <v>270100</v>
      </c>
      <c r="E1826" s="2">
        <f t="shared" si="141"/>
        <v>146410</v>
      </c>
      <c r="F1826" s="3">
        <f t="shared" si="142"/>
        <v>1.1836850189991106</v>
      </c>
      <c r="G1826" s="2"/>
      <c r="H1826" s="2">
        <f t="shared" si="143"/>
        <v>1808.1371086328784</v>
      </c>
      <c r="I1826" s="2">
        <f t="shared" si="144"/>
        <v>2363.375</v>
      </c>
      <c r="J1826" s="4">
        <f t="shared" si="145"/>
        <v>555.23789136712162</v>
      </c>
    </row>
    <row r="1827" spans="1:10">
      <c r="A1827" t="s">
        <v>3296</v>
      </c>
      <c r="B1827" t="s">
        <v>3223</v>
      </c>
      <c r="C1827" s="2">
        <v>155250</v>
      </c>
      <c r="D1827" s="2">
        <v>313900</v>
      </c>
      <c r="E1827" s="2">
        <f t="shared" si="141"/>
        <v>158650</v>
      </c>
      <c r="F1827" s="3">
        <f t="shared" si="142"/>
        <v>1.0219001610305958</v>
      </c>
      <c r="G1827" s="2"/>
      <c r="H1827" s="2">
        <f t="shared" si="143"/>
        <v>2269.4905498848279</v>
      </c>
      <c r="I1827" s="2">
        <f t="shared" si="144"/>
        <v>2746.625</v>
      </c>
      <c r="J1827" s="4">
        <f t="shared" si="145"/>
        <v>477.13445011517206</v>
      </c>
    </row>
    <row r="1828" spans="1:10">
      <c r="A1828" t="s">
        <v>3297</v>
      </c>
      <c r="B1828" t="s">
        <v>3298</v>
      </c>
      <c r="C1828" s="2">
        <v>93900</v>
      </c>
      <c r="D1828" s="2">
        <v>174800</v>
      </c>
      <c r="E1828" s="2">
        <f t="shared" si="141"/>
        <v>80900</v>
      </c>
      <c r="F1828" s="3">
        <f t="shared" si="142"/>
        <v>0.86155484558040474</v>
      </c>
      <c r="G1828" s="2"/>
      <c r="H1828" s="2">
        <f t="shared" si="143"/>
        <v>1372.6580523941086</v>
      </c>
      <c r="I1828" s="2">
        <f t="shared" si="144"/>
        <v>1529.5</v>
      </c>
      <c r="J1828" s="4">
        <f t="shared" si="145"/>
        <v>156.84194760589139</v>
      </c>
    </row>
    <row r="1829" spans="1:10">
      <c r="A1829" t="s">
        <v>3299</v>
      </c>
      <c r="B1829" t="s">
        <v>3300</v>
      </c>
      <c r="C1829" s="2">
        <v>148200</v>
      </c>
      <c r="D1829" s="2">
        <v>268700</v>
      </c>
      <c r="E1829" s="2">
        <f t="shared" si="141"/>
        <v>120500</v>
      </c>
      <c r="F1829" s="3">
        <f t="shared" si="142"/>
        <v>0.81309041835357621</v>
      </c>
      <c r="G1829" s="2"/>
      <c r="H1829" s="2">
        <f t="shared" si="143"/>
        <v>2166.4315587306378</v>
      </c>
      <c r="I1829" s="2">
        <f t="shared" si="144"/>
        <v>2351.125</v>
      </c>
      <c r="J1829" s="4">
        <f t="shared" si="145"/>
        <v>184.69344126936221</v>
      </c>
    </row>
    <row r="1830" spans="1:10">
      <c r="A1830" t="s">
        <v>3301</v>
      </c>
      <c r="B1830" t="s">
        <v>3302</v>
      </c>
      <c r="C1830" s="2">
        <v>120050</v>
      </c>
      <c r="D1830" s="2">
        <v>239500</v>
      </c>
      <c r="E1830" s="2">
        <f t="shared" si="141"/>
        <v>119450</v>
      </c>
      <c r="F1830" s="3">
        <f t="shared" si="142"/>
        <v>0.99500208246563937</v>
      </c>
      <c r="G1830" s="2"/>
      <c r="H1830" s="2">
        <f t="shared" si="143"/>
        <v>1754.9265089447574</v>
      </c>
      <c r="I1830" s="2">
        <f t="shared" si="144"/>
        <v>2095.625</v>
      </c>
      <c r="J1830" s="4">
        <f t="shared" si="145"/>
        <v>340.69849105524258</v>
      </c>
    </row>
    <row r="1831" spans="1:10">
      <c r="A1831" t="s">
        <v>3303</v>
      </c>
      <c r="B1831" t="s">
        <v>3304</v>
      </c>
      <c r="C1831" s="2">
        <v>208900</v>
      </c>
      <c r="D1831" s="2">
        <v>389800</v>
      </c>
      <c r="E1831" s="2">
        <f t="shared" si="141"/>
        <v>180900</v>
      </c>
      <c r="F1831" s="3">
        <f t="shared" si="142"/>
        <v>0.86596457635232171</v>
      </c>
      <c r="G1831" s="2"/>
      <c r="H1831" s="2">
        <f t="shared" si="143"/>
        <v>3053.7621634199068</v>
      </c>
      <c r="I1831" s="2">
        <f t="shared" si="144"/>
        <v>3410.75</v>
      </c>
      <c r="J1831" s="4">
        <f t="shared" si="145"/>
        <v>356.98783658009324</v>
      </c>
    </row>
    <row r="1832" spans="1:10">
      <c r="A1832" t="s">
        <v>3305</v>
      </c>
      <c r="B1832" t="s">
        <v>3306</v>
      </c>
      <c r="C1832" s="2">
        <v>115890</v>
      </c>
      <c r="D1832" s="2">
        <v>235400</v>
      </c>
      <c r="E1832" s="2">
        <f t="shared" si="141"/>
        <v>119510</v>
      </c>
      <c r="F1832" s="3">
        <f t="shared" si="142"/>
        <v>1.0312365173871776</v>
      </c>
      <c r="G1832" s="2"/>
      <c r="H1832" s="2">
        <f t="shared" si="143"/>
        <v>1694.1143950154765</v>
      </c>
      <c r="I1832" s="2">
        <f t="shared" si="144"/>
        <v>2059.75</v>
      </c>
      <c r="J1832" s="4">
        <f t="shared" si="145"/>
        <v>365.63560498452352</v>
      </c>
    </row>
    <row r="1833" spans="1:10">
      <c r="A1833" t="s">
        <v>3307</v>
      </c>
      <c r="B1833" t="s">
        <v>3308</v>
      </c>
      <c r="C1833" s="2">
        <v>18000</v>
      </c>
      <c r="D1833" s="2">
        <v>30100</v>
      </c>
      <c r="E1833" s="2">
        <f t="shared" si="141"/>
        <v>12100</v>
      </c>
      <c r="F1833" s="3">
        <f t="shared" si="142"/>
        <v>0.67222222222222228</v>
      </c>
      <c r="G1833" s="2"/>
      <c r="H1833" s="2">
        <f t="shared" si="143"/>
        <v>263.12933911708149</v>
      </c>
      <c r="I1833" s="2">
        <f t="shared" si="144"/>
        <v>263.375</v>
      </c>
      <c r="J1833" s="4">
        <f t="shared" si="145"/>
        <v>0.24566088291851429</v>
      </c>
    </row>
    <row r="1834" spans="1:10">
      <c r="A1834" t="s">
        <v>3309</v>
      </c>
      <c r="B1834" t="s">
        <v>3310</v>
      </c>
      <c r="C1834" s="2">
        <v>103100</v>
      </c>
      <c r="D1834" s="2">
        <v>228800</v>
      </c>
      <c r="E1834" s="2">
        <f t="shared" si="141"/>
        <v>125700</v>
      </c>
      <c r="F1834" s="3">
        <f t="shared" si="142"/>
        <v>1.2192046556741027</v>
      </c>
      <c r="G1834" s="2"/>
      <c r="H1834" s="2">
        <f t="shared" si="143"/>
        <v>1507.1463812761724</v>
      </c>
      <c r="I1834" s="2">
        <f t="shared" si="144"/>
        <v>2002</v>
      </c>
      <c r="J1834" s="4">
        <f t="shared" si="145"/>
        <v>494.85361872382759</v>
      </c>
    </row>
    <row r="1835" spans="1:10">
      <c r="A1835" t="s">
        <v>3311</v>
      </c>
      <c r="B1835" t="s">
        <v>3312</v>
      </c>
      <c r="C1835" s="2">
        <v>146650</v>
      </c>
      <c r="D1835" s="2">
        <v>211300</v>
      </c>
      <c r="E1835" s="2">
        <f t="shared" si="141"/>
        <v>64650</v>
      </c>
      <c r="F1835" s="3">
        <f t="shared" si="142"/>
        <v>0.44084555063075348</v>
      </c>
      <c r="G1835" s="2"/>
      <c r="H1835" s="2">
        <f t="shared" si="143"/>
        <v>2143.7731989733334</v>
      </c>
      <c r="I1835" s="2">
        <f t="shared" si="144"/>
        <v>1848.875</v>
      </c>
      <c r="J1835" s="4">
        <f t="shared" si="145"/>
        <v>-294.89819897333336</v>
      </c>
    </row>
    <row r="1836" spans="1:10">
      <c r="A1836" t="s">
        <v>3313</v>
      </c>
      <c r="B1836" t="s">
        <v>3314</v>
      </c>
      <c r="C1836" s="2">
        <v>95190</v>
      </c>
      <c r="D1836" s="2">
        <v>212900</v>
      </c>
      <c r="E1836" s="2">
        <f t="shared" si="141"/>
        <v>117710</v>
      </c>
      <c r="F1836" s="3">
        <f t="shared" si="142"/>
        <v>1.2365794726336801</v>
      </c>
      <c r="G1836" s="2"/>
      <c r="H1836" s="2">
        <f t="shared" si="143"/>
        <v>1391.5156550308327</v>
      </c>
      <c r="I1836" s="2">
        <f t="shared" si="144"/>
        <v>1862.875</v>
      </c>
      <c r="J1836" s="4">
        <f t="shared" si="145"/>
        <v>471.3593449691673</v>
      </c>
    </row>
    <row r="1837" spans="1:10">
      <c r="A1837" t="s">
        <v>3315</v>
      </c>
      <c r="B1837" t="s">
        <v>3316</v>
      </c>
      <c r="C1837" s="2">
        <v>9300</v>
      </c>
      <c r="D1837" s="2">
        <v>14500</v>
      </c>
      <c r="E1837" s="2">
        <f t="shared" si="141"/>
        <v>5200</v>
      </c>
      <c r="F1837" s="3">
        <f t="shared" si="142"/>
        <v>0.55913978494623651</v>
      </c>
      <c r="G1837" s="2"/>
      <c r="H1837" s="2">
        <f t="shared" si="143"/>
        <v>135.95015854382544</v>
      </c>
      <c r="I1837" s="2">
        <f t="shared" si="144"/>
        <v>126.875</v>
      </c>
      <c r="J1837" s="4">
        <f t="shared" si="145"/>
        <v>-9.0751585438254381</v>
      </c>
    </row>
    <row r="1838" spans="1:10">
      <c r="A1838" t="s">
        <v>3317</v>
      </c>
      <c r="B1838" t="s">
        <v>3318</v>
      </c>
      <c r="C1838" s="2">
        <v>107850</v>
      </c>
      <c r="D1838" s="2">
        <v>209300</v>
      </c>
      <c r="E1838" s="2">
        <f t="shared" si="141"/>
        <v>101450</v>
      </c>
      <c r="F1838" s="3">
        <f t="shared" si="142"/>
        <v>0.94065832174316177</v>
      </c>
      <c r="G1838" s="2"/>
      <c r="H1838" s="2">
        <f t="shared" si="143"/>
        <v>1576.5832902098468</v>
      </c>
      <c r="I1838" s="2">
        <f t="shared" si="144"/>
        <v>1831.375</v>
      </c>
      <c r="J1838" s="4">
        <f t="shared" si="145"/>
        <v>254.79170979015316</v>
      </c>
    </row>
    <row r="1839" spans="1:10">
      <c r="A1839" t="s">
        <v>3319</v>
      </c>
      <c r="B1839" t="s">
        <v>3320</v>
      </c>
      <c r="C1839" s="2">
        <v>143890</v>
      </c>
      <c r="D1839" s="2">
        <v>312900</v>
      </c>
      <c r="E1839" s="2">
        <f t="shared" si="141"/>
        <v>169010</v>
      </c>
      <c r="F1839" s="3">
        <f t="shared" si="142"/>
        <v>1.1745778024880116</v>
      </c>
      <c r="G1839" s="2"/>
      <c r="H1839" s="2">
        <f t="shared" si="143"/>
        <v>2103.4267003087143</v>
      </c>
      <c r="I1839" s="2">
        <f t="shared" si="144"/>
        <v>2737.875</v>
      </c>
      <c r="J1839" s="4">
        <f t="shared" si="145"/>
        <v>634.44829969128568</v>
      </c>
    </row>
    <row r="1840" spans="1:10">
      <c r="A1840" t="s">
        <v>3321</v>
      </c>
      <c r="B1840" t="s">
        <v>3322</v>
      </c>
      <c r="C1840" s="2">
        <v>48500</v>
      </c>
      <c r="D1840" s="2">
        <v>69500</v>
      </c>
      <c r="E1840" s="2">
        <f t="shared" si="141"/>
        <v>21000</v>
      </c>
      <c r="F1840" s="3">
        <f t="shared" si="142"/>
        <v>0.4329896907216495</v>
      </c>
      <c r="G1840" s="2"/>
      <c r="H1840" s="2">
        <f t="shared" si="143"/>
        <v>708.9873859543585</v>
      </c>
      <c r="I1840" s="2">
        <f t="shared" si="144"/>
        <v>608.125</v>
      </c>
      <c r="J1840" s="4">
        <f t="shared" si="145"/>
        <v>-100.8623859543585</v>
      </c>
    </row>
    <row r="1841" spans="1:10">
      <c r="A1841" t="s">
        <v>3323</v>
      </c>
      <c r="B1841" t="s">
        <v>3324</v>
      </c>
      <c r="C1841" s="2">
        <v>134700</v>
      </c>
      <c r="D1841" s="2">
        <v>221700</v>
      </c>
      <c r="E1841" s="2">
        <f t="shared" si="141"/>
        <v>87000</v>
      </c>
      <c r="F1841" s="3">
        <f t="shared" si="142"/>
        <v>0.6458797327394209</v>
      </c>
      <c r="G1841" s="2"/>
      <c r="H1841" s="2">
        <f t="shared" si="143"/>
        <v>1969.0845543928267</v>
      </c>
      <c r="I1841" s="2">
        <f t="shared" si="144"/>
        <v>1939.875</v>
      </c>
      <c r="J1841" s="4">
        <f t="shared" si="145"/>
        <v>-29.209554392826703</v>
      </c>
    </row>
    <row r="1842" spans="1:10">
      <c r="A1842" t="s">
        <v>3325</v>
      </c>
      <c r="B1842" t="s">
        <v>3326</v>
      </c>
      <c r="C1842" s="2">
        <v>196000</v>
      </c>
      <c r="D1842" s="2">
        <v>444400</v>
      </c>
      <c r="E1842" s="2">
        <f t="shared" si="141"/>
        <v>248400</v>
      </c>
      <c r="F1842" s="3">
        <f t="shared" si="142"/>
        <v>1.2673469387755103</v>
      </c>
      <c r="G1842" s="2"/>
      <c r="H1842" s="2">
        <f t="shared" si="143"/>
        <v>2865.1861370526653</v>
      </c>
      <c r="I1842" s="2">
        <f t="shared" si="144"/>
        <v>3888.5</v>
      </c>
      <c r="J1842" s="4">
        <f t="shared" si="145"/>
        <v>1023.3138629473347</v>
      </c>
    </row>
    <row r="1843" spans="1:10">
      <c r="A1843" t="s">
        <v>3327</v>
      </c>
      <c r="B1843" t="s">
        <v>3328</v>
      </c>
      <c r="C1843" s="2">
        <v>189550</v>
      </c>
      <c r="D1843" s="2">
        <v>408600</v>
      </c>
      <c r="E1843" s="2">
        <f t="shared" si="141"/>
        <v>219050</v>
      </c>
      <c r="F1843" s="3">
        <f t="shared" si="142"/>
        <v>1.1556317594302294</v>
      </c>
      <c r="G1843" s="2"/>
      <c r="H1843" s="2">
        <f t="shared" si="143"/>
        <v>2770.8981238690444</v>
      </c>
      <c r="I1843" s="2">
        <f t="shared" si="144"/>
        <v>3575.25</v>
      </c>
      <c r="J1843" s="4">
        <f t="shared" si="145"/>
        <v>804.35187613095559</v>
      </c>
    </row>
    <row r="1844" spans="1:10">
      <c r="A1844" t="s">
        <v>3329</v>
      </c>
      <c r="B1844" t="s">
        <v>3330</v>
      </c>
      <c r="C1844" s="2">
        <v>58200</v>
      </c>
      <c r="D1844" s="2">
        <v>85700</v>
      </c>
      <c r="E1844" s="2">
        <f t="shared" si="141"/>
        <v>27500</v>
      </c>
      <c r="F1844" s="3">
        <f t="shared" si="142"/>
        <v>0.47250859106529208</v>
      </c>
      <c r="G1844" s="2"/>
      <c r="H1844" s="2">
        <f t="shared" si="143"/>
        <v>850.78486314523025</v>
      </c>
      <c r="I1844" s="2">
        <f t="shared" si="144"/>
        <v>749.875</v>
      </c>
      <c r="J1844" s="4">
        <f t="shared" si="145"/>
        <v>-100.90986314523025</v>
      </c>
    </row>
    <row r="1845" spans="1:10">
      <c r="A1845" t="s">
        <v>3331</v>
      </c>
      <c r="B1845" t="s">
        <v>3332</v>
      </c>
      <c r="C1845" s="2">
        <v>63700</v>
      </c>
      <c r="D1845" s="2">
        <v>84900</v>
      </c>
      <c r="E1845" s="2">
        <f t="shared" si="141"/>
        <v>21200</v>
      </c>
      <c r="F1845" s="3">
        <f t="shared" si="142"/>
        <v>0.3328100470957614</v>
      </c>
      <c r="G1845" s="2"/>
      <c r="H1845" s="2">
        <f t="shared" si="143"/>
        <v>931.1854945421162</v>
      </c>
      <c r="I1845" s="2">
        <f t="shared" si="144"/>
        <v>742.875</v>
      </c>
      <c r="J1845" s="4">
        <f t="shared" si="145"/>
        <v>-188.3104945421162</v>
      </c>
    </row>
    <row r="1846" spans="1:10">
      <c r="A1846" t="s">
        <v>3333</v>
      </c>
      <c r="B1846" t="s">
        <v>3334</v>
      </c>
      <c r="C1846" s="2">
        <v>131950</v>
      </c>
      <c r="D1846" s="2">
        <v>259000</v>
      </c>
      <c r="E1846" s="2">
        <f t="shared" si="141"/>
        <v>127050</v>
      </c>
      <c r="F1846" s="3">
        <f t="shared" si="142"/>
        <v>0.96286472148541113</v>
      </c>
      <c r="G1846" s="2"/>
      <c r="H1846" s="2">
        <f t="shared" si="143"/>
        <v>1928.8842386943836</v>
      </c>
      <c r="I1846" s="2">
        <f t="shared" si="144"/>
        <v>2266.25</v>
      </c>
      <c r="J1846" s="4">
        <f t="shared" si="145"/>
        <v>337.36576130561639</v>
      </c>
    </row>
    <row r="1847" spans="1:10">
      <c r="A1847" t="s">
        <v>3335</v>
      </c>
      <c r="B1847" t="s">
        <v>3336</v>
      </c>
      <c r="C1847" s="2">
        <v>71200</v>
      </c>
      <c r="D1847" s="2">
        <v>159500</v>
      </c>
      <c r="E1847" s="2">
        <f t="shared" si="141"/>
        <v>88300</v>
      </c>
      <c r="F1847" s="3">
        <f t="shared" si="142"/>
        <v>1.2401685393258426</v>
      </c>
      <c r="G1847" s="2"/>
      <c r="H1847" s="2">
        <f t="shared" si="143"/>
        <v>1040.8227191742335</v>
      </c>
      <c r="I1847" s="2">
        <f t="shared" si="144"/>
        <v>1395.625</v>
      </c>
      <c r="J1847" s="4">
        <f t="shared" si="145"/>
        <v>354.8022808257665</v>
      </c>
    </row>
    <row r="1848" spans="1:10">
      <c r="A1848" t="s">
        <v>3337</v>
      </c>
      <c r="B1848" t="s">
        <v>3338</v>
      </c>
      <c r="C1848" s="2">
        <v>189500</v>
      </c>
      <c r="D1848" s="2">
        <v>356000</v>
      </c>
      <c r="E1848" s="2">
        <f t="shared" si="141"/>
        <v>166500</v>
      </c>
      <c r="F1848" s="3">
        <f t="shared" si="142"/>
        <v>0.87862796833773082</v>
      </c>
      <c r="G1848" s="2"/>
      <c r="H1848" s="2">
        <f t="shared" si="143"/>
        <v>2770.1672090381635</v>
      </c>
      <c r="I1848" s="2">
        <f t="shared" si="144"/>
        <v>3115</v>
      </c>
      <c r="J1848" s="4">
        <f t="shared" si="145"/>
        <v>344.83279096183651</v>
      </c>
    </row>
    <row r="1849" spans="1:10">
      <c r="A1849" t="s">
        <v>3339</v>
      </c>
      <c r="B1849" t="s">
        <v>1339</v>
      </c>
      <c r="C1849" s="2">
        <v>239150</v>
      </c>
      <c r="D1849" s="2">
        <v>541900</v>
      </c>
      <c r="E1849" s="2">
        <f t="shared" si="141"/>
        <v>302750</v>
      </c>
      <c r="F1849" s="3">
        <f t="shared" si="142"/>
        <v>1.2659418774827513</v>
      </c>
      <c r="G1849" s="2"/>
      <c r="H1849" s="2">
        <f t="shared" si="143"/>
        <v>3495.9656361027801</v>
      </c>
      <c r="I1849" s="2">
        <f t="shared" si="144"/>
        <v>4741.625</v>
      </c>
      <c r="J1849" s="4">
        <f t="shared" si="145"/>
        <v>1245.6593638972199</v>
      </c>
    </row>
    <row r="1850" spans="1:10">
      <c r="A1850" t="s">
        <v>3340</v>
      </c>
      <c r="B1850" t="s">
        <v>3341</v>
      </c>
      <c r="C1850" s="2">
        <v>198750</v>
      </c>
      <c r="D1850" s="2">
        <v>371700</v>
      </c>
      <c r="E1850" s="2">
        <f t="shared" si="141"/>
        <v>172950</v>
      </c>
      <c r="F1850" s="3">
        <f t="shared" si="142"/>
        <v>0.87018867924528298</v>
      </c>
      <c r="G1850" s="2"/>
      <c r="H1850" s="2">
        <f t="shared" si="143"/>
        <v>2905.3864527511087</v>
      </c>
      <c r="I1850" s="2">
        <f t="shared" si="144"/>
        <v>3252.375</v>
      </c>
      <c r="J1850" s="4">
        <f t="shared" si="145"/>
        <v>346.98854724889134</v>
      </c>
    </row>
    <row r="1851" spans="1:10">
      <c r="A1851" t="s">
        <v>3342</v>
      </c>
      <c r="B1851" t="s">
        <v>3343</v>
      </c>
      <c r="C1851" s="2">
        <v>297600</v>
      </c>
      <c r="D1851" s="2">
        <v>547300</v>
      </c>
      <c r="E1851" s="2">
        <f t="shared" si="141"/>
        <v>249700</v>
      </c>
      <c r="F1851" s="3">
        <f t="shared" si="142"/>
        <v>0.83904569892473113</v>
      </c>
      <c r="G1851" s="2"/>
      <c r="H1851" s="2">
        <f t="shared" si="143"/>
        <v>4350.405073402414</v>
      </c>
      <c r="I1851" s="2">
        <f t="shared" si="144"/>
        <v>4788.875</v>
      </c>
      <c r="J1851" s="4">
        <f t="shared" si="145"/>
        <v>438.46992659758598</v>
      </c>
    </row>
    <row r="1852" spans="1:10">
      <c r="A1852" t="s">
        <v>3344</v>
      </c>
      <c r="B1852" t="s">
        <v>2703</v>
      </c>
      <c r="C1852" s="2">
        <v>39200</v>
      </c>
      <c r="D1852" s="2">
        <v>58600</v>
      </c>
      <c r="E1852" s="2">
        <f t="shared" si="141"/>
        <v>19400</v>
      </c>
      <c r="F1852" s="3">
        <f t="shared" si="142"/>
        <v>0.49489795918367346</v>
      </c>
      <c r="G1852" s="2"/>
      <c r="H1852" s="2">
        <f t="shared" si="143"/>
        <v>573.03722741053309</v>
      </c>
      <c r="I1852" s="2">
        <f t="shared" si="144"/>
        <v>512.75</v>
      </c>
      <c r="J1852" s="4">
        <f t="shared" si="145"/>
        <v>-60.287227410533092</v>
      </c>
    </row>
    <row r="1853" spans="1:10">
      <c r="A1853" t="s">
        <v>3345</v>
      </c>
      <c r="B1853" t="s">
        <v>3346</v>
      </c>
      <c r="C1853" s="2">
        <v>184050</v>
      </c>
      <c r="D1853" s="2">
        <v>426500</v>
      </c>
      <c r="E1853" s="2">
        <f t="shared" si="141"/>
        <v>242450</v>
      </c>
      <c r="F1853" s="3">
        <f t="shared" si="142"/>
        <v>1.317305080141266</v>
      </c>
      <c r="G1853" s="2"/>
      <c r="H1853" s="2">
        <f t="shared" si="143"/>
        <v>2690.4974924721582</v>
      </c>
      <c r="I1853" s="2">
        <f t="shared" si="144"/>
        <v>3731.875</v>
      </c>
      <c r="J1853" s="4">
        <f t="shared" si="145"/>
        <v>1041.3775075278418</v>
      </c>
    </row>
    <row r="1854" spans="1:10">
      <c r="A1854" t="s">
        <v>3347</v>
      </c>
      <c r="B1854" t="s">
        <v>3310</v>
      </c>
      <c r="C1854" s="2">
        <v>47800</v>
      </c>
      <c r="D1854" s="2">
        <v>68900</v>
      </c>
      <c r="E1854" s="2">
        <f t="shared" si="141"/>
        <v>21100</v>
      </c>
      <c r="F1854" s="3">
        <f t="shared" si="142"/>
        <v>0.44142259414225943</v>
      </c>
      <c r="G1854" s="2"/>
      <c r="H1854" s="2">
        <f t="shared" si="143"/>
        <v>698.75457832202756</v>
      </c>
      <c r="I1854" s="2">
        <f t="shared" si="144"/>
        <v>602.875</v>
      </c>
      <c r="J1854" s="4">
        <f t="shared" si="145"/>
        <v>-95.879578322027555</v>
      </c>
    </row>
    <row r="1855" spans="1:10">
      <c r="A1855" t="s">
        <v>3348</v>
      </c>
      <c r="B1855" t="s">
        <v>2703</v>
      </c>
      <c r="C1855" s="2">
        <v>103150</v>
      </c>
      <c r="D1855" s="2">
        <v>253900</v>
      </c>
      <c r="E1855" s="2">
        <f t="shared" si="141"/>
        <v>150750</v>
      </c>
      <c r="F1855" s="3">
        <f t="shared" si="142"/>
        <v>1.461463887542414</v>
      </c>
      <c r="G1855" s="2"/>
      <c r="H1855" s="2">
        <f t="shared" si="143"/>
        <v>1507.8772961070533</v>
      </c>
      <c r="I1855" s="2">
        <f t="shared" si="144"/>
        <v>2221.625</v>
      </c>
      <c r="J1855" s="4">
        <f t="shared" si="145"/>
        <v>713.74770389294667</v>
      </c>
    </row>
    <row r="1856" spans="1:10">
      <c r="A1856" t="s">
        <v>3349</v>
      </c>
      <c r="B1856" t="s">
        <v>3350</v>
      </c>
      <c r="C1856" s="2">
        <v>101500</v>
      </c>
      <c r="D1856" s="2">
        <v>194100</v>
      </c>
      <c r="E1856" s="2">
        <f t="shared" si="141"/>
        <v>92600</v>
      </c>
      <c r="F1856" s="3">
        <f t="shared" si="142"/>
        <v>0.91231527093596054</v>
      </c>
      <c r="G1856" s="2"/>
      <c r="H1856" s="2">
        <f t="shared" si="143"/>
        <v>1483.7571066879875</v>
      </c>
      <c r="I1856" s="2">
        <f t="shared" si="144"/>
        <v>1698.375</v>
      </c>
      <c r="J1856" s="4">
        <f t="shared" si="145"/>
        <v>214.61789331201248</v>
      </c>
    </row>
    <row r="1857" spans="1:10">
      <c r="A1857" t="s">
        <v>3351</v>
      </c>
      <c r="B1857" t="s">
        <v>3352</v>
      </c>
      <c r="C1857" s="2">
        <v>242550</v>
      </c>
      <c r="D1857" s="2">
        <v>454700</v>
      </c>
      <c r="E1857" s="2">
        <f t="shared" si="141"/>
        <v>212150</v>
      </c>
      <c r="F1857" s="3">
        <f t="shared" si="142"/>
        <v>0.87466501752216042</v>
      </c>
      <c r="G1857" s="2"/>
      <c r="H1857" s="2">
        <f t="shared" si="143"/>
        <v>3545.6678446026735</v>
      </c>
      <c r="I1857" s="2">
        <f t="shared" si="144"/>
        <v>3978.625</v>
      </c>
      <c r="J1857" s="4">
        <f t="shared" si="145"/>
        <v>432.95715539732646</v>
      </c>
    </row>
    <row r="1858" spans="1:10">
      <c r="A1858" t="s">
        <v>3353</v>
      </c>
      <c r="B1858" t="s">
        <v>3354</v>
      </c>
      <c r="C1858" s="2">
        <v>161550</v>
      </c>
      <c r="D1858" s="2">
        <v>283100</v>
      </c>
      <c r="E1858" s="2">
        <f t="shared" si="141"/>
        <v>121550</v>
      </c>
      <c r="F1858" s="3">
        <f t="shared" si="142"/>
        <v>0.75239863819251007</v>
      </c>
      <c r="G1858" s="2"/>
      <c r="H1858" s="2">
        <f t="shared" si="143"/>
        <v>2361.5858185758066</v>
      </c>
      <c r="I1858" s="2">
        <f t="shared" si="144"/>
        <v>2477.125</v>
      </c>
      <c r="J1858" s="4">
        <f t="shared" si="145"/>
        <v>115.53918142419343</v>
      </c>
    </row>
    <row r="1859" spans="1:10">
      <c r="A1859" t="s">
        <v>3355</v>
      </c>
      <c r="B1859" t="s">
        <v>3320</v>
      </c>
      <c r="C1859" s="2">
        <v>59500</v>
      </c>
      <c r="D1859" s="2">
        <v>82100</v>
      </c>
      <c r="E1859" s="2">
        <f t="shared" si="141"/>
        <v>22600</v>
      </c>
      <c r="F1859" s="3">
        <f t="shared" si="142"/>
        <v>0.37983193277310923</v>
      </c>
      <c r="G1859" s="2"/>
      <c r="H1859" s="2">
        <f t="shared" si="143"/>
        <v>869.78864874813053</v>
      </c>
      <c r="I1859" s="2">
        <f t="shared" si="144"/>
        <v>718.375</v>
      </c>
      <c r="J1859" s="4">
        <f t="shared" si="145"/>
        <v>-151.41364874813053</v>
      </c>
    </row>
    <row r="1860" spans="1:10">
      <c r="A1860" t="s">
        <v>3356</v>
      </c>
      <c r="B1860" t="s">
        <v>3357</v>
      </c>
      <c r="C1860" s="2">
        <v>115650</v>
      </c>
      <c r="D1860" s="2">
        <v>233400</v>
      </c>
      <c r="E1860" s="2">
        <f t="shared" si="141"/>
        <v>117750</v>
      </c>
      <c r="F1860" s="3">
        <f t="shared" si="142"/>
        <v>1.0181582360570687</v>
      </c>
      <c r="G1860" s="2"/>
      <c r="H1860" s="2">
        <f t="shared" si="143"/>
        <v>1690.6060038272487</v>
      </c>
      <c r="I1860" s="2">
        <f t="shared" si="144"/>
        <v>2042.25</v>
      </c>
      <c r="J1860" s="4">
        <f t="shared" si="145"/>
        <v>351.64399617275126</v>
      </c>
    </row>
    <row r="1861" spans="1:10">
      <c r="A1861" t="s">
        <v>3358</v>
      </c>
      <c r="B1861" t="s">
        <v>3322</v>
      </c>
      <c r="C1861" s="2">
        <v>179650</v>
      </c>
      <c r="D1861" s="2">
        <v>367900</v>
      </c>
      <c r="E1861" s="2">
        <f t="shared" si="141"/>
        <v>188250</v>
      </c>
      <c r="F1861" s="3">
        <f t="shared" si="142"/>
        <v>1.0478708600055664</v>
      </c>
      <c r="G1861" s="2"/>
      <c r="H1861" s="2">
        <f t="shared" si="143"/>
        <v>2626.1769873546496</v>
      </c>
      <c r="I1861" s="2">
        <f t="shared" si="144"/>
        <v>3219.125</v>
      </c>
      <c r="J1861" s="4">
        <f t="shared" si="145"/>
        <v>592.94801264535045</v>
      </c>
    </row>
    <row r="1862" spans="1:10">
      <c r="A1862" t="s">
        <v>3359</v>
      </c>
      <c r="B1862" t="s">
        <v>3360</v>
      </c>
      <c r="C1862" s="2">
        <v>30700</v>
      </c>
      <c r="D1862" s="2">
        <v>47200</v>
      </c>
      <c r="E1862" s="2">
        <f t="shared" si="141"/>
        <v>16500</v>
      </c>
      <c r="F1862" s="3">
        <f t="shared" si="142"/>
        <v>0.53745928338762217</v>
      </c>
      <c r="G1862" s="2"/>
      <c r="H1862" s="2">
        <f t="shared" si="143"/>
        <v>448.78170616080013</v>
      </c>
      <c r="I1862" s="2">
        <f t="shared" si="144"/>
        <v>413</v>
      </c>
      <c r="J1862" s="4">
        <f t="shared" si="145"/>
        <v>-35.781706160800127</v>
      </c>
    </row>
    <row r="1863" spans="1:10">
      <c r="A1863" t="s">
        <v>3361</v>
      </c>
      <c r="B1863" t="s">
        <v>3362</v>
      </c>
      <c r="C1863" s="2">
        <v>188450</v>
      </c>
      <c r="D1863" s="2">
        <v>323300</v>
      </c>
      <c r="E1863" s="2">
        <f t="shared" si="141"/>
        <v>134850</v>
      </c>
      <c r="F1863" s="3">
        <f t="shared" si="142"/>
        <v>0.71557442292385243</v>
      </c>
      <c r="G1863" s="2"/>
      <c r="H1863" s="2">
        <f t="shared" si="143"/>
        <v>2754.8179975896674</v>
      </c>
      <c r="I1863" s="2">
        <f t="shared" si="144"/>
        <v>2828.875</v>
      </c>
      <c r="J1863" s="4">
        <f t="shared" si="145"/>
        <v>74.057002410332643</v>
      </c>
    </row>
    <row r="1864" spans="1:10">
      <c r="A1864" t="s">
        <v>3363</v>
      </c>
      <c r="B1864" t="s">
        <v>517</v>
      </c>
      <c r="C1864" s="2">
        <v>58000</v>
      </c>
      <c r="D1864" s="2">
        <v>80800</v>
      </c>
      <c r="E1864" s="2">
        <f t="shared" si="141"/>
        <v>22800</v>
      </c>
      <c r="F1864" s="3">
        <f t="shared" si="142"/>
        <v>0.39310344827586208</v>
      </c>
      <c r="G1864" s="2"/>
      <c r="H1864" s="2">
        <f t="shared" si="143"/>
        <v>847.86120382170702</v>
      </c>
      <c r="I1864" s="2">
        <f t="shared" si="144"/>
        <v>707</v>
      </c>
      <c r="J1864" s="4">
        <f t="shared" si="145"/>
        <v>-140.86120382170702</v>
      </c>
    </row>
    <row r="1865" spans="1:10">
      <c r="A1865" t="s">
        <v>3364</v>
      </c>
      <c r="B1865" t="s">
        <v>3330</v>
      </c>
      <c r="C1865" s="2">
        <v>249450</v>
      </c>
      <c r="D1865" s="2">
        <v>508600</v>
      </c>
      <c r="E1865" s="2">
        <f t="shared" si="141"/>
        <v>259150</v>
      </c>
      <c r="F1865" s="3">
        <f t="shared" si="142"/>
        <v>1.0388855482060533</v>
      </c>
      <c r="G1865" s="2"/>
      <c r="H1865" s="2">
        <f t="shared" si="143"/>
        <v>3646.5340912642214</v>
      </c>
      <c r="I1865" s="2">
        <f t="shared" si="144"/>
        <v>4450.25</v>
      </c>
      <c r="J1865" s="4">
        <f t="shared" si="145"/>
        <v>803.71590873577861</v>
      </c>
    </row>
    <row r="1866" spans="1:10">
      <c r="A1866" t="s">
        <v>3365</v>
      </c>
      <c r="B1866" t="s">
        <v>3366</v>
      </c>
      <c r="C1866" s="2">
        <v>74450</v>
      </c>
      <c r="D1866" s="2">
        <v>118800</v>
      </c>
      <c r="E1866" s="2">
        <f t="shared" si="141"/>
        <v>44350</v>
      </c>
      <c r="F1866" s="3">
        <f t="shared" si="142"/>
        <v>0.59570181329751515</v>
      </c>
      <c r="G1866" s="2"/>
      <c r="H1866" s="2">
        <f t="shared" si="143"/>
        <v>1088.3321831814844</v>
      </c>
      <c r="I1866" s="2">
        <f t="shared" si="144"/>
        <v>1039.5</v>
      </c>
      <c r="J1866" s="4">
        <f t="shared" si="145"/>
        <v>-48.832183181484424</v>
      </c>
    </row>
    <row r="1867" spans="1:10">
      <c r="A1867" t="s">
        <v>3367</v>
      </c>
      <c r="B1867" t="s">
        <v>3368</v>
      </c>
      <c r="C1867" s="2">
        <v>68650</v>
      </c>
      <c r="D1867" s="2">
        <v>154200</v>
      </c>
      <c r="E1867" s="2">
        <f t="shared" si="141"/>
        <v>85550</v>
      </c>
      <c r="F1867" s="3">
        <f t="shared" si="142"/>
        <v>1.246176256372906</v>
      </c>
      <c r="G1867" s="2"/>
      <c r="H1867" s="2">
        <f t="shared" si="143"/>
        <v>1003.5460627993136</v>
      </c>
      <c r="I1867" s="2">
        <f t="shared" si="144"/>
        <v>1349.25</v>
      </c>
      <c r="J1867" s="4">
        <f t="shared" si="145"/>
        <v>345.70393720068637</v>
      </c>
    </row>
    <row r="1868" spans="1:10">
      <c r="A1868" t="s">
        <v>3369</v>
      </c>
      <c r="B1868" t="s">
        <v>3370</v>
      </c>
      <c r="C1868" s="2">
        <v>95950</v>
      </c>
      <c r="D1868" s="2">
        <v>227400</v>
      </c>
      <c r="E1868" s="2">
        <f t="shared" si="141"/>
        <v>131450</v>
      </c>
      <c r="F1868" s="3">
        <f t="shared" si="142"/>
        <v>1.3699843668577385</v>
      </c>
      <c r="G1868" s="2"/>
      <c r="H1868" s="2">
        <f t="shared" si="143"/>
        <v>1402.6255604602206</v>
      </c>
      <c r="I1868" s="2">
        <f t="shared" si="144"/>
        <v>1989.75</v>
      </c>
      <c r="J1868" s="4">
        <f t="shared" si="145"/>
        <v>587.12443953977936</v>
      </c>
    </row>
    <row r="1869" spans="1:10">
      <c r="A1869" t="s">
        <v>3371</v>
      </c>
      <c r="B1869" t="s">
        <v>3372</v>
      </c>
      <c r="C1869" s="2">
        <v>15900</v>
      </c>
      <c r="D1869" s="2">
        <v>18700</v>
      </c>
      <c r="E1869" s="2">
        <f t="shared" si="141"/>
        <v>2800</v>
      </c>
      <c r="F1869" s="3">
        <f t="shared" si="142"/>
        <v>0.1761006289308176</v>
      </c>
      <c r="G1869" s="2"/>
      <c r="H1869" s="2">
        <f t="shared" si="143"/>
        <v>232.43091622008868</v>
      </c>
      <c r="I1869" s="2">
        <f t="shared" si="144"/>
        <v>163.625</v>
      </c>
      <c r="J1869" s="4">
        <f t="shared" si="145"/>
        <v>-68.805916220088676</v>
      </c>
    </row>
    <row r="1870" spans="1:10">
      <c r="A1870" t="s">
        <v>3373</v>
      </c>
      <c r="B1870" t="s">
        <v>3374</v>
      </c>
      <c r="C1870" s="2">
        <v>7800</v>
      </c>
      <c r="D1870" s="2">
        <v>9500</v>
      </c>
      <c r="E1870" s="2">
        <f t="shared" si="141"/>
        <v>1700</v>
      </c>
      <c r="F1870" s="3">
        <f t="shared" si="142"/>
        <v>0.21794871794871795</v>
      </c>
      <c r="G1870" s="2"/>
      <c r="H1870" s="2">
        <f t="shared" si="143"/>
        <v>114.02271361740199</v>
      </c>
      <c r="I1870" s="2">
        <f t="shared" si="144"/>
        <v>83.125</v>
      </c>
      <c r="J1870" s="4">
        <f t="shared" si="145"/>
        <v>-30.89771361740199</v>
      </c>
    </row>
    <row r="1871" spans="1:10">
      <c r="A1871" t="s">
        <v>3375</v>
      </c>
      <c r="B1871" t="s">
        <v>2791</v>
      </c>
      <c r="C1871" s="2">
        <v>15900</v>
      </c>
      <c r="D1871" s="2">
        <v>18700</v>
      </c>
      <c r="E1871" s="2">
        <f t="shared" si="141"/>
        <v>2800</v>
      </c>
      <c r="F1871" s="3">
        <f t="shared" si="142"/>
        <v>0.1761006289308176</v>
      </c>
      <c r="G1871" s="2"/>
      <c r="H1871" s="2">
        <f t="shared" si="143"/>
        <v>232.43091622008868</v>
      </c>
      <c r="I1871" s="2">
        <f t="shared" si="144"/>
        <v>163.625</v>
      </c>
      <c r="J1871" s="4">
        <f t="shared" si="145"/>
        <v>-68.805916220088676</v>
      </c>
    </row>
    <row r="1872" spans="1:10">
      <c r="A1872" t="s">
        <v>3376</v>
      </c>
      <c r="B1872" t="s">
        <v>2793</v>
      </c>
      <c r="C1872" s="2">
        <v>52900</v>
      </c>
      <c r="D1872" s="2">
        <v>64300</v>
      </c>
      <c r="E1872" s="2">
        <f t="shared" si="141"/>
        <v>11400</v>
      </c>
      <c r="F1872" s="3">
        <f t="shared" si="142"/>
        <v>0.21550094517958412</v>
      </c>
      <c r="G1872" s="2"/>
      <c r="H1872" s="2">
        <f t="shared" si="143"/>
        <v>773.30789107186729</v>
      </c>
      <c r="I1872" s="2">
        <f t="shared" si="144"/>
        <v>562.625</v>
      </c>
      <c r="J1872" s="4">
        <f t="shared" si="145"/>
        <v>-210.68289107186729</v>
      </c>
    </row>
    <row r="1873" spans="1:10">
      <c r="A1873" t="s">
        <v>3377</v>
      </c>
      <c r="B1873" t="s">
        <v>3378</v>
      </c>
      <c r="C1873" s="2">
        <v>138750</v>
      </c>
      <c r="D1873" s="2">
        <v>216900</v>
      </c>
      <c r="E1873" s="2">
        <f t="shared" si="141"/>
        <v>78150</v>
      </c>
      <c r="F1873" s="3">
        <f t="shared" si="142"/>
        <v>0.56324324324324326</v>
      </c>
      <c r="G1873" s="2"/>
      <c r="H1873" s="2">
        <f t="shared" si="143"/>
        <v>2028.2886556941698</v>
      </c>
      <c r="I1873" s="2">
        <f t="shared" si="144"/>
        <v>1897.875</v>
      </c>
      <c r="J1873" s="4">
        <f t="shared" si="145"/>
        <v>-130.41365569416985</v>
      </c>
    </row>
    <row r="1874" spans="1:10">
      <c r="A1874" t="s">
        <v>3379</v>
      </c>
      <c r="B1874" t="s">
        <v>3372</v>
      </c>
      <c r="C1874" s="2">
        <v>45400</v>
      </c>
      <c r="D1874" s="2">
        <v>53400</v>
      </c>
      <c r="E1874" s="2">
        <f t="shared" si="141"/>
        <v>8000</v>
      </c>
      <c r="F1874" s="3">
        <f t="shared" si="142"/>
        <v>0.1762114537444934</v>
      </c>
      <c r="G1874" s="2"/>
      <c r="H1874" s="2">
        <f t="shared" si="143"/>
        <v>663.67066643974999</v>
      </c>
      <c r="I1874" s="2">
        <f t="shared" si="144"/>
        <v>467.25</v>
      </c>
      <c r="J1874" s="4">
        <f t="shared" si="145"/>
        <v>-196.42066643974999</v>
      </c>
    </row>
    <row r="1875" spans="1:10">
      <c r="A1875" t="s">
        <v>3380</v>
      </c>
      <c r="B1875" t="s">
        <v>3381</v>
      </c>
      <c r="C1875" s="2">
        <v>212750</v>
      </c>
      <c r="D1875" s="2">
        <v>411000</v>
      </c>
      <c r="E1875" s="2">
        <f t="shared" si="141"/>
        <v>198250</v>
      </c>
      <c r="F1875" s="3">
        <f t="shared" si="142"/>
        <v>0.93184488836662749</v>
      </c>
      <c r="G1875" s="2"/>
      <c r="H1875" s="2">
        <f t="shared" si="143"/>
        <v>3110.0426053977271</v>
      </c>
      <c r="I1875" s="2">
        <f t="shared" si="144"/>
        <v>3596.25</v>
      </c>
      <c r="J1875" s="4">
        <f t="shared" si="145"/>
        <v>486.20739460227287</v>
      </c>
    </row>
    <row r="1876" spans="1:10">
      <c r="A1876" t="s">
        <v>3382</v>
      </c>
      <c r="B1876" t="s">
        <v>3383</v>
      </c>
      <c r="C1876" s="2">
        <v>105700</v>
      </c>
      <c r="D1876" s="2">
        <v>99500</v>
      </c>
      <c r="E1876" s="2">
        <f t="shared" si="141"/>
        <v>-6200</v>
      </c>
      <c r="F1876" s="3">
        <f t="shared" si="142"/>
        <v>-5.8656575212866602E-2</v>
      </c>
      <c r="G1876" s="2"/>
      <c r="H1876" s="2">
        <f t="shared" si="143"/>
        <v>1545.153952481973</v>
      </c>
      <c r="I1876" s="2">
        <f t="shared" si="144"/>
        <v>870.625</v>
      </c>
      <c r="J1876" s="4">
        <f t="shared" si="145"/>
        <v>-674.52895248197296</v>
      </c>
    </row>
    <row r="1877" spans="1:10">
      <c r="A1877" t="s">
        <v>3384</v>
      </c>
      <c r="B1877" t="s">
        <v>3385</v>
      </c>
      <c r="C1877" s="2">
        <v>263100</v>
      </c>
      <c r="D1877" s="2">
        <v>474200</v>
      </c>
      <c r="E1877" s="2">
        <f t="shared" si="141"/>
        <v>211100</v>
      </c>
      <c r="F1877" s="3">
        <f t="shared" si="142"/>
        <v>0.80235651843405553</v>
      </c>
      <c r="G1877" s="2"/>
      <c r="H1877" s="2">
        <f t="shared" si="143"/>
        <v>3846.0738400946748</v>
      </c>
      <c r="I1877" s="2">
        <f t="shared" si="144"/>
        <v>4149.25</v>
      </c>
      <c r="J1877" s="4">
        <f t="shared" si="145"/>
        <v>303.17615990532522</v>
      </c>
    </row>
    <row r="1878" spans="1:10">
      <c r="A1878" t="s">
        <v>3386</v>
      </c>
      <c r="B1878" t="s">
        <v>3387</v>
      </c>
      <c r="C1878" s="2">
        <v>94850</v>
      </c>
      <c r="D1878" s="2">
        <v>168000</v>
      </c>
      <c r="E1878" s="2">
        <f t="shared" si="141"/>
        <v>73150</v>
      </c>
      <c r="F1878" s="3">
        <f t="shared" si="142"/>
        <v>0.77121771217712176</v>
      </c>
      <c r="G1878" s="2"/>
      <c r="H1878" s="2">
        <f t="shared" si="143"/>
        <v>1386.5454341808434</v>
      </c>
      <c r="I1878" s="2">
        <f t="shared" si="144"/>
        <v>1470</v>
      </c>
      <c r="J1878" s="4">
        <f t="shared" si="145"/>
        <v>83.454565819156642</v>
      </c>
    </row>
    <row r="1879" spans="1:10">
      <c r="A1879" t="s">
        <v>3388</v>
      </c>
      <c r="B1879" t="s">
        <v>3389</v>
      </c>
      <c r="C1879" s="2">
        <v>45800</v>
      </c>
      <c r="D1879" s="2">
        <v>88100</v>
      </c>
      <c r="E1879" s="2">
        <f t="shared" si="141"/>
        <v>42300</v>
      </c>
      <c r="F1879" s="3">
        <f t="shared" si="142"/>
        <v>0.92358078602620086</v>
      </c>
      <c r="G1879" s="2"/>
      <c r="H1879" s="2">
        <f t="shared" si="143"/>
        <v>669.51798508679633</v>
      </c>
      <c r="I1879" s="2">
        <f t="shared" si="144"/>
        <v>770.875</v>
      </c>
      <c r="J1879" s="4">
        <f t="shared" si="145"/>
        <v>101.35701491320367</v>
      </c>
    </row>
    <row r="1880" spans="1:10">
      <c r="A1880" t="s">
        <v>3390</v>
      </c>
      <c r="B1880" t="s">
        <v>3391</v>
      </c>
      <c r="C1880" s="2">
        <v>291250</v>
      </c>
      <c r="D1880" s="2">
        <v>517700</v>
      </c>
      <c r="E1880" s="2">
        <f t="shared" si="141"/>
        <v>226450</v>
      </c>
      <c r="F1880" s="3">
        <f t="shared" si="142"/>
        <v>0.77751072961373391</v>
      </c>
      <c r="G1880" s="2"/>
      <c r="H1880" s="2">
        <f t="shared" si="143"/>
        <v>4257.5788898805549</v>
      </c>
      <c r="I1880" s="2">
        <f t="shared" si="144"/>
        <v>4529.875</v>
      </c>
      <c r="J1880" s="4">
        <f t="shared" si="145"/>
        <v>272.29611011944507</v>
      </c>
    </row>
    <row r="1881" spans="1:10">
      <c r="A1881" t="s">
        <v>3392</v>
      </c>
      <c r="B1881" t="s">
        <v>3393</v>
      </c>
      <c r="C1881" s="2">
        <v>43800</v>
      </c>
      <c r="D1881" s="2">
        <v>115300</v>
      </c>
      <c r="E1881" s="2">
        <f t="shared" si="141"/>
        <v>71500</v>
      </c>
      <c r="F1881" s="3">
        <f t="shared" si="142"/>
        <v>1.6324200913242009</v>
      </c>
      <c r="G1881" s="2"/>
      <c r="H1881" s="2">
        <f t="shared" si="143"/>
        <v>640.28139185156499</v>
      </c>
      <c r="I1881" s="2">
        <f t="shared" si="144"/>
        <v>1008.875</v>
      </c>
      <c r="J1881" s="4">
        <f t="shared" si="145"/>
        <v>368.59360814843501</v>
      </c>
    </row>
    <row r="1882" spans="1:10">
      <c r="A1882" t="s">
        <v>3394</v>
      </c>
      <c r="B1882" t="s">
        <v>3395</v>
      </c>
      <c r="C1882" s="2">
        <v>164850</v>
      </c>
      <c r="D1882" s="2">
        <v>339800</v>
      </c>
      <c r="E1882" s="2">
        <f t="shared" si="141"/>
        <v>174950</v>
      </c>
      <c r="F1882" s="3">
        <f t="shared" si="142"/>
        <v>1.0612678192296026</v>
      </c>
      <c r="G1882" s="2"/>
      <c r="H1882" s="2">
        <f t="shared" si="143"/>
        <v>2409.8261974139382</v>
      </c>
      <c r="I1882" s="2">
        <f t="shared" si="144"/>
        <v>2973.25</v>
      </c>
      <c r="J1882" s="4">
        <f t="shared" si="145"/>
        <v>563.42380258606181</v>
      </c>
    </row>
    <row r="1883" spans="1:10">
      <c r="A1883" t="s">
        <v>3396</v>
      </c>
      <c r="B1883" t="s">
        <v>2210</v>
      </c>
      <c r="C1883" s="2">
        <v>157200</v>
      </c>
      <c r="D1883" s="2">
        <v>274000</v>
      </c>
      <c r="E1883" s="2">
        <f t="shared" si="141"/>
        <v>116800</v>
      </c>
      <c r="F1883" s="3">
        <f t="shared" si="142"/>
        <v>0.74300254452926207</v>
      </c>
      <c r="G1883" s="2"/>
      <c r="H1883" s="2">
        <f t="shared" si="143"/>
        <v>2297.9962282891784</v>
      </c>
      <c r="I1883" s="2">
        <f t="shared" si="144"/>
        <v>2397.5</v>
      </c>
      <c r="J1883" s="4">
        <f t="shared" si="145"/>
        <v>99.503771710821638</v>
      </c>
    </row>
    <row r="1884" spans="1:10">
      <c r="A1884" t="s">
        <v>3397</v>
      </c>
      <c r="B1884" t="s">
        <v>3398</v>
      </c>
      <c r="C1884" s="2">
        <v>5600</v>
      </c>
      <c r="D1884" s="2">
        <v>6900</v>
      </c>
      <c r="E1884" s="2">
        <f t="shared" si="141"/>
        <v>1300</v>
      </c>
      <c r="F1884" s="3">
        <f t="shared" si="142"/>
        <v>0.23214285714285715</v>
      </c>
      <c r="G1884" s="2"/>
      <c r="H1884" s="2">
        <f t="shared" si="143"/>
        <v>81.862461058647582</v>
      </c>
      <c r="I1884" s="2">
        <f t="shared" si="144"/>
        <v>60.375</v>
      </c>
      <c r="J1884" s="4">
        <f t="shared" si="145"/>
        <v>-21.487461058647582</v>
      </c>
    </row>
    <row r="1885" spans="1:10">
      <c r="A1885" t="s">
        <v>3399</v>
      </c>
      <c r="B1885" t="s">
        <v>3400</v>
      </c>
      <c r="C1885" s="2">
        <v>208600</v>
      </c>
      <c r="D1885" s="2">
        <v>371400</v>
      </c>
      <c r="E1885" s="2">
        <f t="shared" si="141"/>
        <v>162800</v>
      </c>
      <c r="F1885" s="3">
        <f t="shared" si="142"/>
        <v>0.78044103547459254</v>
      </c>
      <c r="G1885" s="2"/>
      <c r="H1885" s="2">
        <f t="shared" si="143"/>
        <v>3049.3766744346221</v>
      </c>
      <c r="I1885" s="2">
        <f t="shared" si="144"/>
        <v>3249.75</v>
      </c>
      <c r="J1885" s="4">
        <f t="shared" si="145"/>
        <v>200.37332556537785</v>
      </c>
    </row>
    <row r="1886" spans="1:10">
      <c r="A1886" t="s">
        <v>3401</v>
      </c>
      <c r="B1886" t="s">
        <v>3402</v>
      </c>
      <c r="C1886" s="2">
        <v>232750</v>
      </c>
      <c r="D1886" s="2">
        <v>448700</v>
      </c>
      <c r="E1886" s="2">
        <f t="shared" si="141"/>
        <v>215950</v>
      </c>
      <c r="F1886" s="3">
        <f t="shared" si="142"/>
        <v>0.92781954887218043</v>
      </c>
      <c r="G1886" s="2"/>
      <c r="H1886" s="2">
        <f t="shared" si="143"/>
        <v>3402.4085377500401</v>
      </c>
      <c r="I1886" s="2">
        <f t="shared" si="144"/>
        <v>3926.125</v>
      </c>
      <c r="J1886" s="4">
        <f t="shared" si="145"/>
        <v>523.71646224995993</v>
      </c>
    </row>
    <row r="1887" spans="1:10">
      <c r="A1887" t="s">
        <v>3403</v>
      </c>
      <c r="B1887" t="s">
        <v>3404</v>
      </c>
      <c r="C1887" s="2">
        <v>198250</v>
      </c>
      <c r="D1887" s="2">
        <v>407900</v>
      </c>
      <c r="E1887" s="2">
        <f t="shared" si="141"/>
        <v>209650</v>
      </c>
      <c r="F1887" s="3">
        <f t="shared" si="142"/>
        <v>1.0575031525851197</v>
      </c>
      <c r="G1887" s="2"/>
      <c r="H1887" s="2">
        <f t="shared" si="143"/>
        <v>2898.0773044423004</v>
      </c>
      <c r="I1887" s="2">
        <f t="shared" si="144"/>
        <v>3569.125</v>
      </c>
      <c r="J1887" s="4">
        <f t="shared" si="145"/>
        <v>671.04769555769963</v>
      </c>
    </row>
    <row r="1888" spans="1:10">
      <c r="A1888" t="s">
        <v>3405</v>
      </c>
      <c r="B1888" t="s">
        <v>3252</v>
      </c>
      <c r="C1888" s="2">
        <v>282650</v>
      </c>
      <c r="D1888" s="2">
        <v>531600</v>
      </c>
      <c r="E1888" s="2">
        <f t="shared" si="141"/>
        <v>248950</v>
      </c>
      <c r="F1888" s="3">
        <f t="shared" si="142"/>
        <v>0.88077127189103133</v>
      </c>
      <c r="G1888" s="2"/>
      <c r="H1888" s="2">
        <f t="shared" si="143"/>
        <v>4131.8615389690603</v>
      </c>
      <c r="I1888" s="2">
        <f t="shared" si="144"/>
        <v>4651.5</v>
      </c>
      <c r="J1888" s="4">
        <f t="shared" si="145"/>
        <v>519.63846103093965</v>
      </c>
    </row>
    <row r="1889" spans="1:10">
      <c r="A1889" t="s">
        <v>3406</v>
      </c>
      <c r="B1889" t="s">
        <v>3407</v>
      </c>
      <c r="C1889" s="2">
        <v>192950</v>
      </c>
      <c r="D1889" s="2">
        <v>376800</v>
      </c>
      <c r="E1889" s="2">
        <f t="shared" ref="E1889:E1952" si="146">D1889-C1889</f>
        <v>183850</v>
      </c>
      <c r="F1889" s="3">
        <f t="shared" ref="F1889:F1952" si="147">IF(OR(C1889=0,ISBLANK(C1889)),"",E1889/C1889)</f>
        <v>0.95283752267426791</v>
      </c>
      <c r="G1889" s="2"/>
      <c r="H1889" s="2">
        <f t="shared" ref="H1889:H1952" si="148">C1889*$H$29/1000</f>
        <v>2820.6003323689379</v>
      </c>
      <c r="I1889" s="2">
        <f t="shared" ref="I1889:I1952" si="149">D1889*$I$30/1000</f>
        <v>3297</v>
      </c>
      <c r="J1889" s="4">
        <f t="shared" ref="J1889:J1952" si="150">I1889-H1889</f>
        <v>476.39966763106213</v>
      </c>
    </row>
    <row r="1890" spans="1:10">
      <c r="A1890" t="s">
        <v>3408</v>
      </c>
      <c r="B1890" t="s">
        <v>3391</v>
      </c>
      <c r="C1890" s="2">
        <v>6700</v>
      </c>
      <c r="D1890" s="2">
        <v>7900</v>
      </c>
      <c r="E1890" s="2">
        <f t="shared" si="146"/>
        <v>1200</v>
      </c>
      <c r="F1890" s="3">
        <f t="shared" si="147"/>
        <v>0.17910447761194029</v>
      </c>
      <c r="G1890" s="2"/>
      <c r="H1890" s="2">
        <f t="shared" si="148"/>
        <v>97.942587338024779</v>
      </c>
      <c r="I1890" s="2">
        <f t="shared" si="149"/>
        <v>69.125</v>
      </c>
      <c r="J1890" s="4">
        <f t="shared" si="150"/>
        <v>-28.817587338024779</v>
      </c>
    </row>
    <row r="1891" spans="1:10">
      <c r="A1891" t="s">
        <v>3409</v>
      </c>
      <c r="B1891" t="s">
        <v>3410</v>
      </c>
      <c r="C1891" s="2">
        <v>9800</v>
      </c>
      <c r="D1891" s="2">
        <v>11600</v>
      </c>
      <c r="E1891" s="2">
        <f t="shared" si="146"/>
        <v>1800</v>
      </c>
      <c r="F1891" s="3">
        <f t="shared" si="147"/>
        <v>0.18367346938775511</v>
      </c>
      <c r="G1891" s="2"/>
      <c r="H1891" s="2">
        <f t="shared" si="148"/>
        <v>143.25930685263327</v>
      </c>
      <c r="I1891" s="2">
        <f t="shared" si="149"/>
        <v>101.5</v>
      </c>
      <c r="J1891" s="4">
        <f t="shared" si="150"/>
        <v>-41.759306852633273</v>
      </c>
    </row>
    <row r="1892" spans="1:10">
      <c r="A1892" t="s">
        <v>3411</v>
      </c>
      <c r="B1892" t="s">
        <v>3391</v>
      </c>
      <c r="C1892" s="2">
        <v>27200</v>
      </c>
      <c r="D1892" s="2">
        <v>32000</v>
      </c>
      <c r="E1892" s="2">
        <f t="shared" si="146"/>
        <v>4800</v>
      </c>
      <c r="F1892" s="3">
        <f t="shared" si="147"/>
        <v>0.17647058823529413</v>
      </c>
      <c r="G1892" s="2"/>
      <c r="H1892" s="2">
        <f t="shared" si="148"/>
        <v>397.6176679991454</v>
      </c>
      <c r="I1892" s="2">
        <f t="shared" si="149"/>
        <v>280</v>
      </c>
      <c r="J1892" s="4">
        <f t="shared" si="150"/>
        <v>-117.6176679991454</v>
      </c>
    </row>
    <row r="1893" spans="1:10">
      <c r="A1893" t="s">
        <v>3412</v>
      </c>
      <c r="B1893" t="s">
        <v>3413</v>
      </c>
      <c r="C1893" s="2">
        <v>137350</v>
      </c>
      <c r="D1893" s="2">
        <v>298500</v>
      </c>
      <c r="E1893" s="2">
        <f t="shared" si="146"/>
        <v>161150</v>
      </c>
      <c r="F1893" s="3">
        <f t="shared" si="147"/>
        <v>1.1732799417546413</v>
      </c>
      <c r="G1893" s="2"/>
      <c r="H1893" s="2">
        <f t="shared" si="148"/>
        <v>2007.8230404295082</v>
      </c>
      <c r="I1893" s="2">
        <f t="shared" si="149"/>
        <v>2611.875</v>
      </c>
      <c r="J1893" s="4">
        <f t="shared" si="150"/>
        <v>604.05195957049182</v>
      </c>
    </row>
    <row r="1894" spans="1:10">
      <c r="A1894" t="s">
        <v>3414</v>
      </c>
      <c r="B1894" t="s">
        <v>3415</v>
      </c>
      <c r="C1894" s="2">
        <v>81300</v>
      </c>
      <c r="D1894" s="2">
        <v>121000</v>
      </c>
      <c r="E1894" s="2">
        <f t="shared" si="146"/>
        <v>39700</v>
      </c>
      <c r="F1894" s="3">
        <f t="shared" si="147"/>
        <v>0.48831488314883148</v>
      </c>
      <c r="G1894" s="2"/>
      <c r="H1894" s="2">
        <f t="shared" si="148"/>
        <v>1188.4675150121516</v>
      </c>
      <c r="I1894" s="2">
        <f t="shared" si="149"/>
        <v>1058.75</v>
      </c>
      <c r="J1894" s="4">
        <f t="shared" si="150"/>
        <v>-129.71751501215158</v>
      </c>
    </row>
    <row r="1895" spans="1:10">
      <c r="A1895" t="s">
        <v>3416</v>
      </c>
      <c r="B1895" t="s">
        <v>3417</v>
      </c>
      <c r="C1895" s="2">
        <v>77700</v>
      </c>
      <c r="D1895" s="2">
        <v>204300</v>
      </c>
      <c r="E1895" s="2">
        <f t="shared" si="146"/>
        <v>126600</v>
      </c>
      <c r="F1895" s="3">
        <f t="shared" si="147"/>
        <v>1.6293436293436294</v>
      </c>
      <c r="G1895" s="2"/>
      <c r="H1895" s="2">
        <f t="shared" si="148"/>
        <v>1135.8416471887351</v>
      </c>
      <c r="I1895" s="2">
        <f t="shared" si="149"/>
        <v>1787.625</v>
      </c>
      <c r="J1895" s="4">
        <f t="shared" si="150"/>
        <v>651.78335281126488</v>
      </c>
    </row>
    <row r="1896" spans="1:10">
      <c r="A1896" t="s">
        <v>3418</v>
      </c>
      <c r="B1896" t="s">
        <v>3419</v>
      </c>
      <c r="C1896" s="2">
        <v>136600</v>
      </c>
      <c r="D1896" s="2">
        <v>272100</v>
      </c>
      <c r="E1896" s="2">
        <f t="shared" si="146"/>
        <v>135500</v>
      </c>
      <c r="F1896" s="3">
        <f t="shared" si="147"/>
        <v>0.99194729136163984</v>
      </c>
      <c r="G1896" s="2"/>
      <c r="H1896" s="2">
        <f t="shared" si="148"/>
        <v>1996.8593179662964</v>
      </c>
      <c r="I1896" s="2">
        <f t="shared" si="149"/>
        <v>2380.875</v>
      </c>
      <c r="J1896" s="4">
        <f t="shared" si="150"/>
        <v>384.01568203370357</v>
      </c>
    </row>
    <row r="1897" spans="1:10">
      <c r="A1897" t="s">
        <v>3420</v>
      </c>
      <c r="B1897" t="s">
        <v>3421</v>
      </c>
      <c r="C1897" s="2"/>
      <c r="D1897" s="2">
        <v>57700</v>
      </c>
      <c r="E1897" s="2">
        <f t="shared" si="146"/>
        <v>57700</v>
      </c>
      <c r="F1897" s="3" t="str">
        <f t="shared" si="147"/>
        <v/>
      </c>
      <c r="G1897" s="2"/>
      <c r="H1897" s="2">
        <f t="shared" si="148"/>
        <v>0</v>
      </c>
      <c r="I1897" s="2">
        <f t="shared" si="149"/>
        <v>504.875</v>
      </c>
      <c r="J1897" s="4">
        <f t="shared" si="150"/>
        <v>504.875</v>
      </c>
    </row>
    <row r="1898" spans="1:10">
      <c r="A1898" t="s">
        <v>3422</v>
      </c>
      <c r="B1898" t="s">
        <v>3423</v>
      </c>
      <c r="C1898" s="2">
        <v>211000</v>
      </c>
      <c r="D1898" s="2">
        <v>374800</v>
      </c>
      <c r="E1898" s="2">
        <f t="shared" si="146"/>
        <v>163800</v>
      </c>
      <c r="F1898" s="3">
        <f t="shared" si="147"/>
        <v>0.77630331753554505</v>
      </c>
      <c r="G1898" s="2"/>
      <c r="H1898" s="2">
        <f t="shared" si="148"/>
        <v>3084.4605863168999</v>
      </c>
      <c r="I1898" s="2">
        <f t="shared" si="149"/>
        <v>3279.5</v>
      </c>
      <c r="J1898" s="4">
        <f t="shared" si="150"/>
        <v>195.03941368310007</v>
      </c>
    </row>
    <row r="1899" spans="1:10">
      <c r="A1899" t="s">
        <v>3424</v>
      </c>
      <c r="B1899" t="s">
        <v>3258</v>
      </c>
      <c r="C1899" s="2">
        <v>179400</v>
      </c>
      <c r="D1899" s="2">
        <v>292900</v>
      </c>
      <c r="E1899" s="2">
        <f t="shared" si="146"/>
        <v>113500</v>
      </c>
      <c r="F1899" s="3">
        <f t="shared" si="147"/>
        <v>0.63266443701226305</v>
      </c>
      <c r="G1899" s="2"/>
      <c r="H1899" s="2">
        <f t="shared" si="148"/>
        <v>2622.5224132002459</v>
      </c>
      <c r="I1899" s="2">
        <f t="shared" si="149"/>
        <v>2562.875</v>
      </c>
      <c r="J1899" s="4">
        <f t="shared" si="150"/>
        <v>-59.647413200245865</v>
      </c>
    </row>
    <row r="1900" spans="1:10">
      <c r="A1900" t="s">
        <v>3425</v>
      </c>
      <c r="B1900" t="s">
        <v>3426</v>
      </c>
      <c r="C1900" s="2">
        <v>68550</v>
      </c>
      <c r="D1900" s="2">
        <v>126200</v>
      </c>
      <c r="E1900" s="2">
        <f t="shared" si="146"/>
        <v>57650</v>
      </c>
      <c r="F1900" s="3">
        <f t="shared" si="147"/>
        <v>0.84099197665937275</v>
      </c>
      <c r="G1900" s="2"/>
      <c r="H1900" s="2">
        <f t="shared" si="148"/>
        <v>1002.084233137552</v>
      </c>
      <c r="I1900" s="2">
        <f t="shared" si="149"/>
        <v>1104.25</v>
      </c>
      <c r="J1900" s="4">
        <f t="shared" si="150"/>
        <v>102.16576686244798</v>
      </c>
    </row>
    <row r="1901" spans="1:10">
      <c r="A1901" t="s">
        <v>3427</v>
      </c>
      <c r="B1901" t="s">
        <v>3428</v>
      </c>
      <c r="C1901" s="2">
        <v>109850</v>
      </c>
      <c r="D1901" s="2">
        <v>206800</v>
      </c>
      <c r="E1901" s="2">
        <f t="shared" si="146"/>
        <v>96950</v>
      </c>
      <c r="F1901" s="3">
        <f t="shared" si="147"/>
        <v>0.88256713700500677</v>
      </c>
      <c r="G1901" s="2"/>
      <c r="H1901" s="2">
        <f t="shared" si="148"/>
        <v>1605.8198834450779</v>
      </c>
      <c r="I1901" s="2">
        <f t="shared" si="149"/>
        <v>1809.5</v>
      </c>
      <c r="J1901" s="4">
        <f t="shared" si="150"/>
        <v>203.68011655492205</v>
      </c>
    </row>
    <row r="1902" spans="1:10">
      <c r="A1902" t="s">
        <v>3429</v>
      </c>
      <c r="B1902" t="s">
        <v>3430</v>
      </c>
      <c r="C1902" s="2">
        <v>52300</v>
      </c>
      <c r="D1902" s="2">
        <v>95400</v>
      </c>
      <c r="E1902" s="2">
        <f t="shared" si="146"/>
        <v>43100</v>
      </c>
      <c r="F1902" s="3">
        <f t="shared" si="147"/>
        <v>0.82409177820267687</v>
      </c>
      <c r="G1902" s="2"/>
      <c r="H1902" s="2">
        <f t="shared" si="148"/>
        <v>764.53691310129796</v>
      </c>
      <c r="I1902" s="2">
        <f t="shared" si="149"/>
        <v>834.75</v>
      </c>
      <c r="J1902" s="4">
        <f t="shared" si="150"/>
        <v>70.213086898702045</v>
      </c>
    </row>
    <row r="1903" spans="1:10">
      <c r="A1903" t="s">
        <v>3431</v>
      </c>
      <c r="B1903" t="s">
        <v>3432</v>
      </c>
      <c r="C1903" s="2">
        <v>29790</v>
      </c>
      <c r="D1903" s="2">
        <v>76200</v>
      </c>
      <c r="E1903" s="2">
        <f t="shared" si="146"/>
        <v>46410</v>
      </c>
      <c r="F1903" s="3">
        <f t="shared" si="147"/>
        <v>1.5579053373615308</v>
      </c>
      <c r="G1903" s="2"/>
      <c r="H1903" s="2">
        <f t="shared" si="148"/>
        <v>435.47905623876989</v>
      </c>
      <c r="I1903" s="2">
        <f t="shared" si="149"/>
        <v>666.75</v>
      </c>
      <c r="J1903" s="4">
        <f t="shared" si="150"/>
        <v>231.27094376123011</v>
      </c>
    </row>
    <row r="1904" spans="1:10">
      <c r="A1904" t="s">
        <v>3433</v>
      </c>
      <c r="B1904" t="s">
        <v>3434</v>
      </c>
      <c r="C1904" s="2">
        <v>79100</v>
      </c>
      <c r="D1904" s="2">
        <v>131600</v>
      </c>
      <c r="E1904" s="2">
        <f t="shared" si="146"/>
        <v>52500</v>
      </c>
      <c r="F1904" s="3">
        <f t="shared" si="147"/>
        <v>0.66371681415929207</v>
      </c>
      <c r="G1904" s="2"/>
      <c r="H1904" s="2">
        <f t="shared" si="148"/>
        <v>1156.307262453397</v>
      </c>
      <c r="I1904" s="2">
        <f t="shared" si="149"/>
        <v>1151.5</v>
      </c>
      <c r="J1904" s="4">
        <f t="shared" si="150"/>
        <v>-4.8072624533970156</v>
      </c>
    </row>
    <row r="1905" spans="1:10">
      <c r="A1905" t="s">
        <v>3435</v>
      </c>
      <c r="B1905" t="s">
        <v>3436</v>
      </c>
      <c r="C1905" s="2">
        <v>3000</v>
      </c>
      <c r="D1905" s="2">
        <v>3400</v>
      </c>
      <c r="E1905" s="2">
        <f t="shared" si="146"/>
        <v>400</v>
      </c>
      <c r="F1905" s="3">
        <f t="shared" si="147"/>
        <v>0.13333333333333333</v>
      </c>
      <c r="G1905" s="2"/>
      <c r="H1905" s="2">
        <f t="shared" si="148"/>
        <v>43.854889852846924</v>
      </c>
      <c r="I1905" s="2">
        <f t="shared" si="149"/>
        <v>29.75</v>
      </c>
      <c r="J1905" s="4">
        <f t="shared" si="150"/>
        <v>-14.104889852846924</v>
      </c>
    </row>
    <row r="1906" spans="1:10">
      <c r="A1906" t="s">
        <v>3437</v>
      </c>
      <c r="B1906" t="s">
        <v>3438</v>
      </c>
      <c r="C1906" s="2">
        <v>100050</v>
      </c>
      <c r="D1906" s="2">
        <v>248900</v>
      </c>
      <c r="E1906" s="2">
        <f t="shared" si="146"/>
        <v>148850</v>
      </c>
      <c r="F1906" s="3">
        <f t="shared" si="147"/>
        <v>1.4877561219390305</v>
      </c>
      <c r="G1906" s="2"/>
      <c r="H1906" s="2">
        <f t="shared" si="148"/>
        <v>1462.5605765924447</v>
      </c>
      <c r="I1906" s="2">
        <f t="shared" si="149"/>
        <v>2177.875</v>
      </c>
      <c r="J1906" s="4">
        <f t="shared" si="150"/>
        <v>715.3144234075553</v>
      </c>
    </row>
    <row r="1907" spans="1:10">
      <c r="A1907" t="s">
        <v>3439</v>
      </c>
      <c r="B1907" t="s">
        <v>3440</v>
      </c>
      <c r="C1907" s="2">
        <v>260300</v>
      </c>
      <c r="D1907" s="2">
        <v>459100</v>
      </c>
      <c r="E1907" s="2">
        <f t="shared" si="146"/>
        <v>198800</v>
      </c>
      <c r="F1907" s="3">
        <f t="shared" si="147"/>
        <v>0.7637341529004994</v>
      </c>
      <c r="G1907" s="2"/>
      <c r="H1907" s="2">
        <f t="shared" si="148"/>
        <v>3805.142609565351</v>
      </c>
      <c r="I1907" s="2">
        <f t="shared" si="149"/>
        <v>4017.125</v>
      </c>
      <c r="J1907" s="4">
        <f t="shared" si="150"/>
        <v>211.98239043464901</v>
      </c>
    </row>
    <row r="1908" spans="1:10">
      <c r="A1908" t="s">
        <v>3441</v>
      </c>
      <c r="B1908" t="s">
        <v>3442</v>
      </c>
      <c r="C1908" s="2">
        <v>0</v>
      </c>
      <c r="D1908" s="2">
        <v>0</v>
      </c>
      <c r="E1908" s="2">
        <f t="shared" si="146"/>
        <v>0</v>
      </c>
      <c r="F1908" s="3" t="str">
        <f t="shared" si="147"/>
        <v/>
      </c>
      <c r="G1908" s="2"/>
      <c r="H1908" s="2">
        <f t="shared" si="148"/>
        <v>0</v>
      </c>
      <c r="I1908" s="2">
        <f t="shared" si="149"/>
        <v>0</v>
      </c>
      <c r="J1908" s="4">
        <f t="shared" si="150"/>
        <v>0</v>
      </c>
    </row>
    <row r="1909" spans="1:10">
      <c r="A1909" t="s">
        <v>3443</v>
      </c>
      <c r="B1909" t="s">
        <v>3444</v>
      </c>
      <c r="C1909" s="2">
        <v>134550</v>
      </c>
      <c r="D1909" s="2">
        <v>260100</v>
      </c>
      <c r="E1909" s="2">
        <f t="shared" si="146"/>
        <v>125550</v>
      </c>
      <c r="F1909" s="3">
        <f t="shared" si="147"/>
        <v>0.93311036789297663</v>
      </c>
      <c r="G1909" s="2"/>
      <c r="H1909" s="2">
        <f t="shared" si="148"/>
        <v>1966.8918099001844</v>
      </c>
      <c r="I1909" s="2">
        <f t="shared" si="149"/>
        <v>2275.875</v>
      </c>
      <c r="J1909" s="4">
        <f t="shared" si="150"/>
        <v>308.9831900998156</v>
      </c>
    </row>
    <row r="1910" spans="1:10">
      <c r="A1910" t="s">
        <v>3445</v>
      </c>
      <c r="B1910" t="s">
        <v>3389</v>
      </c>
      <c r="C1910" s="2">
        <v>306150</v>
      </c>
      <c r="D1910" s="2">
        <v>563100</v>
      </c>
      <c r="E1910" s="2">
        <f t="shared" si="146"/>
        <v>256950</v>
      </c>
      <c r="F1910" s="3">
        <f t="shared" si="147"/>
        <v>0.83929446349828518</v>
      </c>
      <c r="G1910" s="2"/>
      <c r="H1910" s="2">
        <f t="shared" si="148"/>
        <v>4475.3915094830281</v>
      </c>
      <c r="I1910" s="2">
        <f t="shared" si="149"/>
        <v>4927.125</v>
      </c>
      <c r="J1910" s="4">
        <f t="shared" si="150"/>
        <v>451.73349051697187</v>
      </c>
    </row>
    <row r="1911" spans="1:10">
      <c r="A1911" t="s">
        <v>3446</v>
      </c>
      <c r="B1911" t="s">
        <v>3389</v>
      </c>
      <c r="C1911" s="2">
        <v>0</v>
      </c>
      <c r="D1911" s="2">
        <v>0</v>
      </c>
      <c r="E1911" s="2">
        <f t="shared" si="146"/>
        <v>0</v>
      </c>
      <c r="F1911" s="3" t="str">
        <f t="shared" si="147"/>
        <v/>
      </c>
      <c r="G1911" s="2"/>
      <c r="H1911" s="2">
        <f t="shared" si="148"/>
        <v>0</v>
      </c>
      <c r="I1911" s="2">
        <f t="shared" si="149"/>
        <v>0</v>
      </c>
      <c r="J1911" s="4">
        <f t="shared" si="150"/>
        <v>0</v>
      </c>
    </row>
    <row r="1912" spans="1:10">
      <c r="A1912" t="s">
        <v>3447</v>
      </c>
      <c r="B1912" t="s">
        <v>3448</v>
      </c>
      <c r="C1912" s="2">
        <v>103150</v>
      </c>
      <c r="D1912" s="2">
        <v>205100</v>
      </c>
      <c r="E1912" s="2">
        <f t="shared" si="146"/>
        <v>101950</v>
      </c>
      <c r="F1912" s="3">
        <f t="shared" si="147"/>
        <v>0.98836645661657785</v>
      </c>
      <c r="G1912" s="2"/>
      <c r="H1912" s="2">
        <f t="shared" si="148"/>
        <v>1507.8772961070533</v>
      </c>
      <c r="I1912" s="2">
        <f t="shared" si="149"/>
        <v>1794.625</v>
      </c>
      <c r="J1912" s="4">
        <f t="shared" si="150"/>
        <v>286.74770389294667</v>
      </c>
    </row>
    <row r="1913" spans="1:10">
      <c r="A1913" t="s">
        <v>3449</v>
      </c>
      <c r="B1913" t="s">
        <v>3450</v>
      </c>
      <c r="C1913" s="2">
        <v>192250</v>
      </c>
      <c r="D1913" s="2">
        <v>419500</v>
      </c>
      <c r="E1913" s="2">
        <f t="shared" si="146"/>
        <v>227250</v>
      </c>
      <c r="F1913" s="3">
        <f t="shared" si="147"/>
        <v>1.1820546163849155</v>
      </c>
      <c r="G1913" s="2"/>
      <c r="H1913" s="2">
        <f t="shared" si="148"/>
        <v>2810.3675247366064</v>
      </c>
      <c r="I1913" s="2">
        <f t="shared" si="149"/>
        <v>3670.625</v>
      </c>
      <c r="J1913" s="4">
        <f t="shared" si="150"/>
        <v>860.25747526339364</v>
      </c>
    </row>
    <row r="1914" spans="1:10">
      <c r="A1914" t="s">
        <v>3451</v>
      </c>
      <c r="B1914" t="s">
        <v>3450</v>
      </c>
      <c r="C1914" s="2">
        <v>0</v>
      </c>
      <c r="D1914" s="2">
        <v>0</v>
      </c>
      <c r="E1914" s="2">
        <f t="shared" si="146"/>
        <v>0</v>
      </c>
      <c r="F1914" s="3" t="str">
        <f t="shared" si="147"/>
        <v/>
      </c>
      <c r="G1914" s="2"/>
      <c r="H1914" s="2">
        <f t="shared" si="148"/>
        <v>0</v>
      </c>
      <c r="I1914" s="2">
        <f t="shared" si="149"/>
        <v>0</v>
      </c>
      <c r="J1914" s="4">
        <f t="shared" si="150"/>
        <v>0</v>
      </c>
    </row>
    <row r="1915" spans="1:10">
      <c r="A1915" t="s">
        <v>3452</v>
      </c>
      <c r="B1915" t="s">
        <v>3453</v>
      </c>
      <c r="C1915" s="2">
        <v>191050</v>
      </c>
      <c r="D1915" s="2">
        <v>419100</v>
      </c>
      <c r="E1915" s="2">
        <f t="shared" si="146"/>
        <v>228050</v>
      </c>
      <c r="F1915" s="3">
        <f t="shared" si="147"/>
        <v>1.1936665794294687</v>
      </c>
      <c r="G1915" s="2"/>
      <c r="H1915" s="2">
        <f t="shared" si="148"/>
        <v>2792.8255687954679</v>
      </c>
      <c r="I1915" s="2">
        <f t="shared" si="149"/>
        <v>3667.125</v>
      </c>
      <c r="J1915" s="4">
        <f t="shared" si="150"/>
        <v>874.29943120453208</v>
      </c>
    </row>
    <row r="1916" spans="1:10">
      <c r="A1916" t="s">
        <v>3454</v>
      </c>
      <c r="B1916" t="s">
        <v>3455</v>
      </c>
      <c r="C1916" s="2">
        <v>43500</v>
      </c>
      <c r="D1916" s="2">
        <v>63700</v>
      </c>
      <c r="E1916" s="2">
        <f t="shared" si="146"/>
        <v>20200</v>
      </c>
      <c r="F1916" s="3">
        <f t="shared" si="147"/>
        <v>0.46436781609195404</v>
      </c>
      <c r="G1916" s="2"/>
      <c r="H1916" s="2">
        <f t="shared" si="148"/>
        <v>635.89590286628027</v>
      </c>
      <c r="I1916" s="2">
        <f t="shared" si="149"/>
        <v>557.375</v>
      </c>
      <c r="J1916" s="4">
        <f t="shared" si="150"/>
        <v>-78.520902866280267</v>
      </c>
    </row>
    <row r="1917" spans="1:10">
      <c r="A1917" t="s">
        <v>3456</v>
      </c>
      <c r="B1917" t="s">
        <v>3457</v>
      </c>
      <c r="C1917" s="2">
        <v>173250</v>
      </c>
      <c r="D1917" s="2">
        <v>385100</v>
      </c>
      <c r="E1917" s="2">
        <f t="shared" si="146"/>
        <v>211850</v>
      </c>
      <c r="F1917" s="3">
        <f t="shared" si="147"/>
        <v>1.2227994227994228</v>
      </c>
      <c r="G1917" s="2"/>
      <c r="H1917" s="2">
        <f t="shared" si="148"/>
        <v>2532.6198890019095</v>
      </c>
      <c r="I1917" s="2">
        <f t="shared" si="149"/>
        <v>3369.625</v>
      </c>
      <c r="J1917" s="4">
        <f t="shared" si="150"/>
        <v>837.00511099809046</v>
      </c>
    </row>
    <row r="1918" spans="1:10">
      <c r="A1918" t="s">
        <v>3458</v>
      </c>
      <c r="B1918" t="s">
        <v>3398</v>
      </c>
      <c r="C1918" s="2">
        <v>8200</v>
      </c>
      <c r="D1918" s="2">
        <v>9900</v>
      </c>
      <c r="E1918" s="2">
        <f t="shared" si="146"/>
        <v>1700</v>
      </c>
      <c r="F1918" s="3">
        <f t="shared" si="147"/>
        <v>0.2073170731707317</v>
      </c>
      <c r="G1918" s="2"/>
      <c r="H1918" s="2">
        <f t="shared" si="148"/>
        <v>119.87003226444824</v>
      </c>
      <c r="I1918" s="2">
        <f t="shared" si="149"/>
        <v>86.625</v>
      </c>
      <c r="J1918" s="4">
        <f t="shared" si="150"/>
        <v>-33.245032264448241</v>
      </c>
    </row>
    <row r="1919" spans="1:10">
      <c r="A1919" t="s">
        <v>3459</v>
      </c>
      <c r="B1919" t="s">
        <v>1528</v>
      </c>
      <c r="C1919" s="2">
        <v>106450</v>
      </c>
      <c r="D1919" s="2">
        <v>262000</v>
      </c>
      <c r="E1919" s="2">
        <f t="shared" si="146"/>
        <v>155550</v>
      </c>
      <c r="F1919" s="3">
        <f t="shared" si="147"/>
        <v>1.4612494128698921</v>
      </c>
      <c r="G1919" s="2"/>
      <c r="H1919" s="2">
        <f t="shared" si="148"/>
        <v>1556.1176749451847</v>
      </c>
      <c r="I1919" s="2">
        <f t="shared" si="149"/>
        <v>2292.5</v>
      </c>
      <c r="J1919" s="4">
        <f t="shared" si="150"/>
        <v>736.38232505481528</v>
      </c>
    </row>
    <row r="1920" spans="1:10">
      <c r="A1920" t="s">
        <v>3460</v>
      </c>
      <c r="B1920" t="s">
        <v>3461</v>
      </c>
      <c r="C1920" s="2">
        <v>122300</v>
      </c>
      <c r="D1920" s="2">
        <v>157700</v>
      </c>
      <c r="E1920" s="2">
        <f t="shared" si="146"/>
        <v>35400</v>
      </c>
      <c r="F1920" s="3">
        <f t="shared" si="147"/>
        <v>0.28945216680294356</v>
      </c>
      <c r="G1920" s="2"/>
      <c r="H1920" s="2">
        <f t="shared" si="148"/>
        <v>1787.8176763343927</v>
      </c>
      <c r="I1920" s="2">
        <f t="shared" si="149"/>
        <v>1379.875</v>
      </c>
      <c r="J1920" s="4">
        <f t="shared" si="150"/>
        <v>-407.94267633439267</v>
      </c>
    </row>
    <row r="1921" spans="1:10">
      <c r="A1921" t="s">
        <v>3462</v>
      </c>
      <c r="B1921" t="s">
        <v>3463</v>
      </c>
      <c r="C1921" s="2">
        <v>161200</v>
      </c>
      <c r="D1921" s="2">
        <v>306700</v>
      </c>
      <c r="E1921" s="2">
        <f t="shared" si="146"/>
        <v>145500</v>
      </c>
      <c r="F1921" s="3">
        <f t="shared" si="147"/>
        <v>0.90260545905707201</v>
      </c>
      <c r="G1921" s="2"/>
      <c r="H1921" s="2">
        <f t="shared" si="148"/>
        <v>2356.469414759641</v>
      </c>
      <c r="I1921" s="2">
        <f t="shared" si="149"/>
        <v>2683.625</v>
      </c>
      <c r="J1921" s="4">
        <f t="shared" si="150"/>
        <v>327.15558524035896</v>
      </c>
    </row>
    <row r="1922" spans="1:10">
      <c r="A1922" t="s">
        <v>3464</v>
      </c>
      <c r="B1922" t="s">
        <v>3465</v>
      </c>
      <c r="C1922" s="2">
        <v>253500</v>
      </c>
      <c r="D1922" s="2">
        <v>451200</v>
      </c>
      <c r="E1922" s="2">
        <f t="shared" si="146"/>
        <v>197700</v>
      </c>
      <c r="F1922" s="3">
        <f t="shared" si="147"/>
        <v>0.77988165680473376</v>
      </c>
      <c r="G1922" s="2"/>
      <c r="H1922" s="2">
        <f t="shared" si="148"/>
        <v>3705.7381925655645</v>
      </c>
      <c r="I1922" s="2">
        <f t="shared" si="149"/>
        <v>3948</v>
      </c>
      <c r="J1922" s="4">
        <f t="shared" si="150"/>
        <v>242.26180743443547</v>
      </c>
    </row>
    <row r="1923" spans="1:10">
      <c r="A1923" t="s">
        <v>3466</v>
      </c>
      <c r="B1923" t="s">
        <v>3467</v>
      </c>
      <c r="C1923" s="2">
        <v>20400</v>
      </c>
      <c r="D1923" s="2">
        <v>24000</v>
      </c>
      <c r="E1923" s="2">
        <f t="shared" si="146"/>
        <v>3600</v>
      </c>
      <c r="F1923" s="3">
        <f t="shared" si="147"/>
        <v>0.17647058823529413</v>
      </c>
      <c r="G1923" s="2"/>
      <c r="H1923" s="2">
        <f t="shared" si="148"/>
        <v>298.21325099935905</v>
      </c>
      <c r="I1923" s="2">
        <f t="shared" si="149"/>
        <v>210</v>
      </c>
      <c r="J1923" s="4">
        <f t="shared" si="150"/>
        <v>-88.213250999359047</v>
      </c>
    </row>
    <row r="1924" spans="1:10">
      <c r="A1924" t="s">
        <v>3468</v>
      </c>
      <c r="B1924" t="s">
        <v>1528</v>
      </c>
      <c r="C1924" s="2">
        <v>74700</v>
      </c>
      <c r="D1924" s="2">
        <v>124600</v>
      </c>
      <c r="E1924" s="2">
        <f t="shared" si="146"/>
        <v>49900</v>
      </c>
      <c r="F1924" s="3">
        <f t="shared" si="147"/>
        <v>0.66800535475234268</v>
      </c>
      <c r="G1924" s="2"/>
      <c r="H1924" s="2">
        <f t="shared" si="148"/>
        <v>1091.9867573358881</v>
      </c>
      <c r="I1924" s="2">
        <f t="shared" si="149"/>
        <v>1090.25</v>
      </c>
      <c r="J1924" s="4">
        <f t="shared" si="150"/>
        <v>-1.7367573358881145</v>
      </c>
    </row>
    <row r="1925" spans="1:10">
      <c r="A1925" t="s">
        <v>3469</v>
      </c>
      <c r="B1925" t="s">
        <v>3470</v>
      </c>
      <c r="C1925" s="2">
        <v>69900</v>
      </c>
      <c r="D1925" s="2">
        <v>63500</v>
      </c>
      <c r="E1925" s="2">
        <f t="shared" si="146"/>
        <v>-6400</v>
      </c>
      <c r="F1925" s="3">
        <f t="shared" si="147"/>
        <v>-9.1559370529327611E-2</v>
      </c>
      <c r="G1925" s="2"/>
      <c r="H1925" s="2">
        <f t="shared" si="148"/>
        <v>1021.8189335713332</v>
      </c>
      <c r="I1925" s="2">
        <f t="shared" si="149"/>
        <v>555.625</v>
      </c>
      <c r="J1925" s="4">
        <f t="shared" si="150"/>
        <v>-466.19393357133322</v>
      </c>
    </row>
    <row r="1926" spans="1:10">
      <c r="A1926" t="s">
        <v>3471</v>
      </c>
      <c r="B1926" t="s">
        <v>3472</v>
      </c>
      <c r="C1926" s="2">
        <v>56400</v>
      </c>
      <c r="D1926" s="2">
        <v>78900</v>
      </c>
      <c r="E1926" s="2">
        <f t="shared" si="146"/>
        <v>22500</v>
      </c>
      <c r="F1926" s="3">
        <f t="shared" si="147"/>
        <v>0.39893617021276595</v>
      </c>
      <c r="G1926" s="2"/>
      <c r="H1926" s="2">
        <f t="shared" si="148"/>
        <v>824.47192923352202</v>
      </c>
      <c r="I1926" s="2">
        <f t="shared" si="149"/>
        <v>690.375</v>
      </c>
      <c r="J1926" s="4">
        <f t="shared" si="150"/>
        <v>-134.09692923352202</v>
      </c>
    </row>
    <row r="1927" spans="1:10">
      <c r="A1927" t="s">
        <v>3473</v>
      </c>
      <c r="B1927" t="s">
        <v>3474</v>
      </c>
      <c r="C1927" s="2">
        <v>143800</v>
      </c>
      <c r="D1927" s="2">
        <v>253700</v>
      </c>
      <c r="E1927" s="2">
        <f t="shared" si="146"/>
        <v>109900</v>
      </c>
      <c r="F1927" s="3">
        <f t="shared" si="147"/>
        <v>0.76425591098748258</v>
      </c>
      <c r="G1927" s="2"/>
      <c r="H1927" s="2">
        <f t="shared" si="148"/>
        <v>2102.1110536131291</v>
      </c>
      <c r="I1927" s="2">
        <f t="shared" si="149"/>
        <v>2219.875</v>
      </c>
      <c r="J1927" s="4">
        <f t="shared" si="150"/>
        <v>117.76394638687088</v>
      </c>
    </row>
    <row r="1928" spans="1:10">
      <c r="A1928" t="s">
        <v>3475</v>
      </c>
      <c r="B1928" t="s">
        <v>3476</v>
      </c>
      <c r="C1928" s="2">
        <v>174750</v>
      </c>
      <c r="D1928" s="2">
        <v>303400</v>
      </c>
      <c r="E1928" s="2">
        <f t="shared" si="146"/>
        <v>128650</v>
      </c>
      <c r="F1928" s="3">
        <f t="shared" si="147"/>
        <v>0.73619456366237479</v>
      </c>
      <c r="G1928" s="2"/>
      <c r="H1928" s="2">
        <f t="shared" si="148"/>
        <v>2554.547333928333</v>
      </c>
      <c r="I1928" s="2">
        <f t="shared" si="149"/>
        <v>2654.75</v>
      </c>
      <c r="J1928" s="4">
        <f t="shared" si="150"/>
        <v>100.20266607166695</v>
      </c>
    </row>
    <row r="1929" spans="1:10">
      <c r="A1929" t="s">
        <v>3477</v>
      </c>
      <c r="B1929" t="s">
        <v>3478</v>
      </c>
      <c r="C1929" s="2"/>
      <c r="D1929" s="2">
        <v>66500</v>
      </c>
      <c r="E1929" s="2">
        <f t="shared" si="146"/>
        <v>66500</v>
      </c>
      <c r="F1929" s="3" t="str">
        <f t="shared" si="147"/>
        <v/>
      </c>
      <c r="G1929" s="2"/>
      <c r="H1929" s="2">
        <f t="shared" si="148"/>
        <v>0</v>
      </c>
      <c r="I1929" s="2">
        <f t="shared" si="149"/>
        <v>581.875</v>
      </c>
      <c r="J1929" s="4">
        <f t="shared" si="150"/>
        <v>581.875</v>
      </c>
    </row>
    <row r="1930" spans="1:10">
      <c r="A1930" t="s">
        <v>3479</v>
      </c>
      <c r="B1930" t="s">
        <v>3480</v>
      </c>
      <c r="C1930" s="2">
        <v>263950</v>
      </c>
      <c r="D1930" s="2">
        <v>495400</v>
      </c>
      <c r="E1930" s="2">
        <f t="shared" si="146"/>
        <v>231450</v>
      </c>
      <c r="F1930" s="3">
        <f t="shared" si="147"/>
        <v>0.87687061943549915</v>
      </c>
      <c r="G1930" s="2"/>
      <c r="H1930" s="2">
        <f t="shared" si="148"/>
        <v>3858.4993922196481</v>
      </c>
      <c r="I1930" s="2">
        <f t="shared" si="149"/>
        <v>4334.75</v>
      </c>
      <c r="J1930" s="4">
        <f t="shared" si="150"/>
        <v>476.25060778035186</v>
      </c>
    </row>
    <row r="1931" spans="1:10">
      <c r="A1931" t="s">
        <v>3481</v>
      </c>
      <c r="B1931" t="s">
        <v>3482</v>
      </c>
      <c r="C1931" s="2">
        <v>262300</v>
      </c>
      <c r="D1931" s="2">
        <v>495700</v>
      </c>
      <c r="E1931" s="2">
        <f t="shared" si="146"/>
        <v>233400</v>
      </c>
      <c r="F1931" s="3">
        <f t="shared" si="147"/>
        <v>0.88982081585970263</v>
      </c>
      <c r="G1931" s="2"/>
      <c r="H1931" s="2">
        <f t="shared" si="148"/>
        <v>3834.3792028005823</v>
      </c>
      <c r="I1931" s="2">
        <f t="shared" si="149"/>
        <v>4337.375</v>
      </c>
      <c r="J1931" s="4">
        <f t="shared" si="150"/>
        <v>502.99579719941767</v>
      </c>
    </row>
    <row r="1932" spans="1:10">
      <c r="A1932" t="s">
        <v>3483</v>
      </c>
      <c r="B1932" t="s">
        <v>3484</v>
      </c>
      <c r="C1932" s="2">
        <v>75900</v>
      </c>
      <c r="D1932" s="2">
        <v>101800</v>
      </c>
      <c r="E1932" s="2">
        <f t="shared" si="146"/>
        <v>25900</v>
      </c>
      <c r="F1932" s="3">
        <f t="shared" si="147"/>
        <v>0.34123847167325427</v>
      </c>
      <c r="G1932" s="2"/>
      <c r="H1932" s="2">
        <f t="shared" si="148"/>
        <v>1109.528713277027</v>
      </c>
      <c r="I1932" s="2">
        <f t="shared" si="149"/>
        <v>890.75</v>
      </c>
      <c r="J1932" s="4">
        <f t="shared" si="150"/>
        <v>-218.77871327702701</v>
      </c>
    </row>
    <row r="1933" spans="1:10">
      <c r="A1933" t="s">
        <v>3485</v>
      </c>
      <c r="B1933" t="s">
        <v>3486</v>
      </c>
      <c r="C1933" s="2">
        <v>10300</v>
      </c>
      <c r="D1933" s="2">
        <v>12300</v>
      </c>
      <c r="E1933" s="2">
        <f t="shared" si="146"/>
        <v>2000</v>
      </c>
      <c r="F1933" s="3">
        <f t="shared" si="147"/>
        <v>0.1941747572815534</v>
      </c>
      <c r="G1933" s="2"/>
      <c r="H1933" s="2">
        <f t="shared" si="148"/>
        <v>150.56845516144108</v>
      </c>
      <c r="I1933" s="2">
        <f t="shared" si="149"/>
        <v>107.625</v>
      </c>
      <c r="J1933" s="4">
        <f t="shared" si="150"/>
        <v>-42.943455161441079</v>
      </c>
    </row>
    <row r="1934" spans="1:10">
      <c r="A1934" t="s">
        <v>3487</v>
      </c>
      <c r="B1934" t="s">
        <v>3488</v>
      </c>
      <c r="C1934" s="2">
        <v>76650</v>
      </c>
      <c r="D1934" s="2">
        <v>147300</v>
      </c>
      <c r="E1934" s="2">
        <f t="shared" si="146"/>
        <v>70650</v>
      </c>
      <c r="F1934" s="3">
        <f t="shared" si="147"/>
        <v>0.92172211350293543</v>
      </c>
      <c r="G1934" s="2"/>
      <c r="H1934" s="2">
        <f t="shared" si="148"/>
        <v>1120.4924357402388</v>
      </c>
      <c r="I1934" s="2">
        <f t="shared" si="149"/>
        <v>1288.875</v>
      </c>
      <c r="J1934" s="4">
        <f t="shared" si="150"/>
        <v>168.38256425976124</v>
      </c>
    </row>
    <row r="1935" spans="1:10">
      <c r="A1935" t="s">
        <v>3489</v>
      </c>
      <c r="B1935" t="s">
        <v>3490</v>
      </c>
      <c r="C1935" s="2">
        <v>0</v>
      </c>
      <c r="D1935" s="2">
        <v>0</v>
      </c>
      <c r="E1935" s="2">
        <f t="shared" si="146"/>
        <v>0</v>
      </c>
      <c r="F1935" s="3" t="str">
        <f t="shared" si="147"/>
        <v/>
      </c>
      <c r="G1935" s="2"/>
      <c r="H1935" s="2">
        <f t="shared" si="148"/>
        <v>0</v>
      </c>
      <c r="I1935" s="2">
        <f t="shared" si="149"/>
        <v>0</v>
      </c>
      <c r="J1935" s="4">
        <f t="shared" si="150"/>
        <v>0</v>
      </c>
    </row>
    <row r="1936" spans="1:10">
      <c r="A1936" t="s">
        <v>3491</v>
      </c>
      <c r="B1936" t="s">
        <v>3492</v>
      </c>
      <c r="C1936" s="2">
        <v>242750</v>
      </c>
      <c r="D1936" s="2">
        <v>483700</v>
      </c>
      <c r="E1936" s="2">
        <f t="shared" si="146"/>
        <v>240950</v>
      </c>
      <c r="F1936" s="3">
        <f t="shared" si="147"/>
        <v>0.99258496395468587</v>
      </c>
      <c r="G1936" s="2"/>
      <c r="H1936" s="2">
        <f t="shared" si="148"/>
        <v>3548.5915039261968</v>
      </c>
      <c r="I1936" s="2">
        <f t="shared" si="149"/>
        <v>4232.375</v>
      </c>
      <c r="J1936" s="4">
        <f t="shared" si="150"/>
        <v>683.78349607380324</v>
      </c>
    </row>
    <row r="1937" spans="1:10">
      <c r="A1937" t="s">
        <v>3493</v>
      </c>
      <c r="B1937" t="s">
        <v>3494</v>
      </c>
      <c r="C1937" s="2">
        <v>216450</v>
      </c>
      <c r="D1937" s="2">
        <v>481000</v>
      </c>
      <c r="E1937" s="2">
        <f t="shared" si="146"/>
        <v>264550</v>
      </c>
      <c r="F1937" s="3">
        <f t="shared" si="147"/>
        <v>1.2222222222222223</v>
      </c>
      <c r="G1937" s="2"/>
      <c r="H1937" s="2">
        <f t="shared" si="148"/>
        <v>3164.1303028829052</v>
      </c>
      <c r="I1937" s="2">
        <f t="shared" si="149"/>
        <v>4208.75</v>
      </c>
      <c r="J1937" s="4">
        <f t="shared" si="150"/>
        <v>1044.6196971170948</v>
      </c>
    </row>
    <row r="1938" spans="1:10">
      <c r="A1938" t="s">
        <v>3495</v>
      </c>
      <c r="B1938" t="s">
        <v>3496</v>
      </c>
      <c r="C1938" s="2">
        <v>31900</v>
      </c>
      <c r="D1938" s="2">
        <v>50000</v>
      </c>
      <c r="E1938" s="2">
        <f t="shared" si="146"/>
        <v>18100</v>
      </c>
      <c r="F1938" s="3">
        <f t="shared" si="147"/>
        <v>0.56739811912225702</v>
      </c>
      <c r="G1938" s="2"/>
      <c r="H1938" s="2">
        <f t="shared" si="148"/>
        <v>466.32366210193891</v>
      </c>
      <c r="I1938" s="2">
        <f t="shared" si="149"/>
        <v>437.5</v>
      </c>
      <c r="J1938" s="4">
        <f t="shared" si="150"/>
        <v>-28.823662101938908</v>
      </c>
    </row>
    <row r="1939" spans="1:10">
      <c r="A1939" t="s">
        <v>3497</v>
      </c>
      <c r="B1939" t="s">
        <v>3498</v>
      </c>
      <c r="C1939" s="2">
        <v>174700</v>
      </c>
      <c r="D1939" s="2">
        <v>64400</v>
      </c>
      <c r="E1939" s="2">
        <f t="shared" si="146"/>
        <v>-110300</v>
      </c>
      <c r="F1939" s="3">
        <f t="shared" si="147"/>
        <v>-0.63136805953062392</v>
      </c>
      <c r="G1939" s="2"/>
      <c r="H1939" s="2">
        <f t="shared" si="148"/>
        <v>2553.8164190974526</v>
      </c>
      <c r="I1939" s="2">
        <f t="shared" si="149"/>
        <v>563.5</v>
      </c>
      <c r="J1939" s="4">
        <f t="shared" si="150"/>
        <v>-1990.3164190974526</v>
      </c>
    </row>
    <row r="1940" spans="1:10">
      <c r="A1940" t="s">
        <v>3499</v>
      </c>
      <c r="B1940" t="s">
        <v>3500</v>
      </c>
      <c r="C1940" s="2">
        <v>204250</v>
      </c>
      <c r="D1940" s="2">
        <v>378900</v>
      </c>
      <c r="E1940" s="2">
        <f t="shared" si="146"/>
        <v>174650</v>
      </c>
      <c r="F1940" s="3">
        <f t="shared" si="147"/>
        <v>0.85507955936352509</v>
      </c>
      <c r="G1940" s="2"/>
      <c r="H1940" s="2">
        <f t="shared" si="148"/>
        <v>2985.7870841479944</v>
      </c>
      <c r="I1940" s="2">
        <f t="shared" si="149"/>
        <v>3315.375</v>
      </c>
      <c r="J1940" s="4">
        <f t="shared" si="150"/>
        <v>329.58791585200561</v>
      </c>
    </row>
    <row r="1941" spans="1:10">
      <c r="A1941" t="s">
        <v>3501</v>
      </c>
      <c r="B1941" t="s">
        <v>3502</v>
      </c>
      <c r="C1941" s="2">
        <v>153900</v>
      </c>
      <c r="D1941" s="2">
        <v>472400</v>
      </c>
      <c r="E1941" s="2">
        <f t="shared" si="146"/>
        <v>318500</v>
      </c>
      <c r="F1941" s="3">
        <f t="shared" si="147"/>
        <v>2.0695256660168941</v>
      </c>
      <c r="G1941" s="2"/>
      <c r="H1941" s="2">
        <f t="shared" si="148"/>
        <v>2249.7558494510467</v>
      </c>
      <c r="I1941" s="2">
        <f t="shared" si="149"/>
        <v>4133.5</v>
      </c>
      <c r="J1941" s="4">
        <f t="shared" si="150"/>
        <v>1883.7441505489533</v>
      </c>
    </row>
    <row r="1942" spans="1:10">
      <c r="A1942" t="s">
        <v>3503</v>
      </c>
      <c r="B1942" t="s">
        <v>3504</v>
      </c>
      <c r="C1942" s="2">
        <v>29400</v>
      </c>
      <c r="D1942" s="2">
        <v>401400</v>
      </c>
      <c r="E1942" s="2">
        <f t="shared" si="146"/>
        <v>372000</v>
      </c>
      <c r="F1942" s="3">
        <f t="shared" si="147"/>
        <v>12.653061224489797</v>
      </c>
      <c r="G1942" s="2"/>
      <c r="H1942" s="2">
        <f t="shared" si="148"/>
        <v>429.77792055789979</v>
      </c>
      <c r="I1942" s="2">
        <f t="shared" si="149"/>
        <v>3512.25</v>
      </c>
      <c r="J1942" s="4">
        <f t="shared" si="150"/>
        <v>3082.4720794421</v>
      </c>
    </row>
    <row r="1943" spans="1:10">
      <c r="A1943" t="s">
        <v>3505</v>
      </c>
      <c r="B1943" t="s">
        <v>3506</v>
      </c>
      <c r="C1943" s="2">
        <v>178950</v>
      </c>
      <c r="D1943" s="2">
        <v>327900</v>
      </c>
      <c r="E1943" s="2">
        <f t="shared" si="146"/>
        <v>148950</v>
      </c>
      <c r="F1943" s="3">
        <f t="shared" si="147"/>
        <v>0.83235540653813911</v>
      </c>
      <c r="G1943" s="2"/>
      <c r="H1943" s="2">
        <f t="shared" si="148"/>
        <v>2615.9441797223189</v>
      </c>
      <c r="I1943" s="2">
        <f t="shared" si="149"/>
        <v>2869.125</v>
      </c>
      <c r="J1943" s="4">
        <f t="shared" si="150"/>
        <v>253.18082027768105</v>
      </c>
    </row>
    <row r="1944" spans="1:10">
      <c r="A1944" t="s">
        <v>3507</v>
      </c>
      <c r="B1944" t="s">
        <v>3508</v>
      </c>
      <c r="C1944" s="2">
        <v>166050</v>
      </c>
      <c r="D1944" s="2">
        <v>324000</v>
      </c>
      <c r="E1944" s="2">
        <f t="shared" si="146"/>
        <v>157950</v>
      </c>
      <c r="F1944" s="3">
        <f t="shared" si="147"/>
        <v>0.95121951219512191</v>
      </c>
      <c r="G1944" s="2"/>
      <c r="H1944" s="2">
        <f t="shared" si="148"/>
        <v>2427.3681533550771</v>
      </c>
      <c r="I1944" s="2">
        <f t="shared" si="149"/>
        <v>2835</v>
      </c>
      <c r="J1944" s="4">
        <f t="shared" si="150"/>
        <v>407.63184664492292</v>
      </c>
    </row>
    <row r="1945" spans="1:10">
      <c r="A1945" t="s">
        <v>3509</v>
      </c>
      <c r="B1945" t="s">
        <v>3510</v>
      </c>
      <c r="C1945" s="2">
        <v>181250</v>
      </c>
      <c r="D1945" s="2">
        <v>356500</v>
      </c>
      <c r="E1945" s="2">
        <f t="shared" si="146"/>
        <v>175250</v>
      </c>
      <c r="F1945" s="3">
        <f t="shared" si="147"/>
        <v>0.96689655172413791</v>
      </c>
      <c r="G1945" s="2"/>
      <c r="H1945" s="2">
        <f t="shared" si="148"/>
        <v>2649.5662619428344</v>
      </c>
      <c r="I1945" s="2">
        <f t="shared" si="149"/>
        <v>3119.375</v>
      </c>
      <c r="J1945" s="4">
        <f t="shared" si="150"/>
        <v>469.80873805716556</v>
      </c>
    </row>
    <row r="1946" spans="1:10">
      <c r="A1946" t="s">
        <v>3511</v>
      </c>
      <c r="B1946" t="s">
        <v>3512</v>
      </c>
      <c r="C1946" s="2">
        <v>5100</v>
      </c>
      <c r="D1946" s="2">
        <v>6300</v>
      </c>
      <c r="E1946" s="2">
        <f t="shared" si="146"/>
        <v>1200</v>
      </c>
      <c r="F1946" s="3">
        <f t="shared" si="147"/>
        <v>0.23529411764705882</v>
      </c>
      <c r="G1946" s="2"/>
      <c r="H1946" s="2">
        <f t="shared" si="148"/>
        <v>74.553312749839762</v>
      </c>
      <c r="I1946" s="2">
        <f t="shared" si="149"/>
        <v>55.125</v>
      </c>
      <c r="J1946" s="4">
        <f t="shared" si="150"/>
        <v>-19.428312749839762</v>
      </c>
    </row>
    <row r="1947" spans="1:10">
      <c r="A1947" t="s">
        <v>3513</v>
      </c>
      <c r="B1947" t="s">
        <v>3514</v>
      </c>
      <c r="C1947" s="2">
        <v>171850</v>
      </c>
      <c r="D1947" s="2">
        <v>371800</v>
      </c>
      <c r="E1947" s="2">
        <f t="shared" si="146"/>
        <v>199950</v>
      </c>
      <c r="F1947" s="3">
        <f t="shared" si="147"/>
        <v>1.1635146930462612</v>
      </c>
      <c r="G1947" s="2"/>
      <c r="H1947" s="2">
        <f t="shared" si="148"/>
        <v>2512.1542737372474</v>
      </c>
      <c r="I1947" s="2">
        <f t="shared" si="149"/>
        <v>3253.25</v>
      </c>
      <c r="J1947" s="4">
        <f t="shared" si="150"/>
        <v>741.09572626275258</v>
      </c>
    </row>
    <row r="1948" spans="1:10">
      <c r="A1948" t="s">
        <v>3515</v>
      </c>
      <c r="B1948" t="s">
        <v>3514</v>
      </c>
      <c r="C1948" s="2">
        <v>0</v>
      </c>
      <c r="D1948" s="2">
        <v>0</v>
      </c>
      <c r="E1948" s="2">
        <f t="shared" si="146"/>
        <v>0</v>
      </c>
      <c r="F1948" s="3" t="str">
        <f t="shared" si="147"/>
        <v/>
      </c>
      <c r="G1948" s="2"/>
      <c r="H1948" s="2">
        <f t="shared" si="148"/>
        <v>0</v>
      </c>
      <c r="I1948" s="2">
        <f t="shared" si="149"/>
        <v>0</v>
      </c>
      <c r="J1948" s="4">
        <f t="shared" si="150"/>
        <v>0</v>
      </c>
    </row>
    <row r="1949" spans="1:10">
      <c r="A1949" t="s">
        <v>3516</v>
      </c>
      <c r="B1949" t="s">
        <v>3517</v>
      </c>
      <c r="C1949" s="2">
        <v>13600</v>
      </c>
      <c r="D1949" s="2">
        <v>16000</v>
      </c>
      <c r="E1949" s="2">
        <f t="shared" si="146"/>
        <v>2400</v>
      </c>
      <c r="F1949" s="3">
        <f t="shared" si="147"/>
        <v>0.17647058823529413</v>
      </c>
      <c r="G1949" s="2"/>
      <c r="H1949" s="2">
        <f t="shared" si="148"/>
        <v>198.8088339995727</v>
      </c>
      <c r="I1949" s="2">
        <f t="shared" si="149"/>
        <v>140</v>
      </c>
      <c r="J1949" s="4">
        <f t="shared" si="150"/>
        <v>-58.808833999572698</v>
      </c>
    </row>
    <row r="1950" spans="1:10">
      <c r="A1950" t="s">
        <v>3518</v>
      </c>
      <c r="B1950" t="s">
        <v>1538</v>
      </c>
      <c r="C1950" s="2">
        <v>52600</v>
      </c>
      <c r="D1950" s="2">
        <v>73200</v>
      </c>
      <c r="E1950" s="2">
        <f t="shared" si="146"/>
        <v>20600</v>
      </c>
      <c r="F1950" s="3">
        <f t="shared" si="147"/>
        <v>0.39163498098859317</v>
      </c>
      <c r="G1950" s="2"/>
      <c r="H1950" s="2">
        <f t="shared" si="148"/>
        <v>768.92240208658257</v>
      </c>
      <c r="I1950" s="2">
        <f t="shared" si="149"/>
        <v>640.5</v>
      </c>
      <c r="J1950" s="4">
        <f t="shared" si="150"/>
        <v>-128.42240208658257</v>
      </c>
    </row>
    <row r="1951" spans="1:10">
      <c r="A1951" t="s">
        <v>3519</v>
      </c>
      <c r="B1951" t="s">
        <v>3520</v>
      </c>
      <c r="C1951" s="2">
        <v>127050</v>
      </c>
      <c r="D1951" s="2">
        <v>231400</v>
      </c>
      <c r="E1951" s="2">
        <f t="shared" si="146"/>
        <v>104350</v>
      </c>
      <c r="F1951" s="3">
        <f t="shared" si="147"/>
        <v>0.82133018496654864</v>
      </c>
      <c r="G1951" s="2"/>
      <c r="H1951" s="2">
        <f t="shared" si="148"/>
        <v>1857.2545852680669</v>
      </c>
      <c r="I1951" s="2">
        <f t="shared" si="149"/>
        <v>2024.75</v>
      </c>
      <c r="J1951" s="4">
        <f t="shared" si="150"/>
        <v>167.49541473193312</v>
      </c>
    </row>
    <row r="1952" spans="1:10">
      <c r="A1952" t="s">
        <v>3521</v>
      </c>
      <c r="B1952" t="s">
        <v>3522</v>
      </c>
      <c r="C1952" s="2">
        <v>70200</v>
      </c>
      <c r="D1952" s="2">
        <v>95200</v>
      </c>
      <c r="E1952" s="2">
        <f t="shared" si="146"/>
        <v>25000</v>
      </c>
      <c r="F1952" s="3">
        <f t="shared" si="147"/>
        <v>0.35612535612535612</v>
      </c>
      <c r="G1952" s="2"/>
      <c r="H1952" s="2">
        <f t="shared" si="148"/>
        <v>1026.2044225566178</v>
      </c>
      <c r="I1952" s="2">
        <f t="shared" si="149"/>
        <v>833</v>
      </c>
      <c r="J1952" s="4">
        <f t="shared" si="150"/>
        <v>-193.20442255661783</v>
      </c>
    </row>
    <row r="1953" spans="1:10">
      <c r="A1953" t="s">
        <v>3523</v>
      </c>
      <c r="B1953" t="s">
        <v>3524</v>
      </c>
      <c r="C1953" s="2">
        <v>0</v>
      </c>
      <c r="D1953" s="2">
        <v>0</v>
      </c>
      <c r="E1953" s="2">
        <f t="shared" ref="E1953:E2016" si="151">D1953-C1953</f>
        <v>0</v>
      </c>
      <c r="F1953" s="3" t="str">
        <f t="shared" ref="F1953:F2016" si="152">IF(OR(C1953=0,ISBLANK(C1953)),"",E1953/C1953)</f>
        <v/>
      </c>
      <c r="G1953" s="2"/>
      <c r="H1953" s="2">
        <f t="shared" ref="H1953:H2016" si="153">C1953*$H$29/1000</f>
        <v>0</v>
      </c>
      <c r="I1953" s="2">
        <f t="shared" ref="I1953:I2016" si="154">D1953*$I$30/1000</f>
        <v>0</v>
      </c>
      <c r="J1953" s="4">
        <f t="shared" ref="J1953:J2016" si="155">I1953-H1953</f>
        <v>0</v>
      </c>
    </row>
    <row r="1954" spans="1:10">
      <c r="A1954" t="s">
        <v>3525</v>
      </c>
      <c r="B1954" t="s">
        <v>3526</v>
      </c>
      <c r="C1954" s="2">
        <v>70400</v>
      </c>
      <c r="D1954" s="2">
        <v>90900</v>
      </c>
      <c r="E1954" s="2">
        <f t="shared" si="151"/>
        <v>20500</v>
      </c>
      <c r="F1954" s="3">
        <f t="shared" si="152"/>
        <v>0.29119318181818182</v>
      </c>
      <c r="G1954" s="2"/>
      <c r="H1954" s="2">
        <f t="shared" si="153"/>
        <v>1029.1280818801411</v>
      </c>
      <c r="I1954" s="2">
        <f t="shared" si="154"/>
        <v>795.375</v>
      </c>
      <c r="J1954" s="4">
        <f t="shared" si="155"/>
        <v>-233.75308188014105</v>
      </c>
    </row>
    <row r="1955" spans="1:10">
      <c r="A1955" t="s">
        <v>3527</v>
      </c>
      <c r="B1955" t="s">
        <v>3528</v>
      </c>
      <c r="C1955" s="2">
        <v>35800</v>
      </c>
      <c r="D1955" s="2">
        <v>77100</v>
      </c>
      <c r="E1955" s="2">
        <f t="shared" si="151"/>
        <v>41300</v>
      </c>
      <c r="F1955" s="3">
        <f t="shared" si="152"/>
        <v>1.1536312849162011</v>
      </c>
      <c r="G1955" s="2"/>
      <c r="H1955" s="2">
        <f t="shared" si="153"/>
        <v>523.33501891063997</v>
      </c>
      <c r="I1955" s="2">
        <f t="shared" si="154"/>
        <v>674.625</v>
      </c>
      <c r="J1955" s="4">
        <f t="shared" si="155"/>
        <v>151.28998108936003</v>
      </c>
    </row>
    <row r="1956" spans="1:10">
      <c r="A1956" t="s">
        <v>3529</v>
      </c>
      <c r="B1956" t="s">
        <v>3530</v>
      </c>
      <c r="C1956" s="2">
        <v>0</v>
      </c>
      <c r="D1956" s="2">
        <v>0</v>
      </c>
      <c r="E1956" s="2">
        <f t="shared" si="151"/>
        <v>0</v>
      </c>
      <c r="F1956" s="3" t="str">
        <f t="shared" si="152"/>
        <v/>
      </c>
      <c r="G1956" s="2"/>
      <c r="H1956" s="2">
        <f t="shared" si="153"/>
        <v>0</v>
      </c>
      <c r="I1956" s="2">
        <f t="shared" si="154"/>
        <v>0</v>
      </c>
      <c r="J1956" s="4">
        <f t="shared" si="155"/>
        <v>0</v>
      </c>
    </row>
    <row r="1957" spans="1:10">
      <c r="A1957" t="s">
        <v>3531</v>
      </c>
      <c r="B1957" t="s">
        <v>3532</v>
      </c>
      <c r="C1957" s="2">
        <v>5400</v>
      </c>
      <c r="D1957" s="2">
        <v>6400</v>
      </c>
      <c r="E1957" s="2">
        <f t="shared" si="151"/>
        <v>1000</v>
      </c>
      <c r="F1957" s="3">
        <f t="shared" si="152"/>
        <v>0.18518518518518517</v>
      </c>
      <c r="G1957" s="2"/>
      <c r="H1957" s="2">
        <f t="shared" si="153"/>
        <v>78.938801735124443</v>
      </c>
      <c r="I1957" s="2">
        <f t="shared" si="154"/>
        <v>56</v>
      </c>
      <c r="J1957" s="4">
        <f t="shared" si="155"/>
        <v>-22.938801735124443</v>
      </c>
    </row>
    <row r="1958" spans="1:10">
      <c r="A1958" t="s">
        <v>3533</v>
      </c>
      <c r="B1958" t="s">
        <v>3534</v>
      </c>
      <c r="C1958" s="2">
        <v>117300</v>
      </c>
      <c r="D1958" s="2">
        <v>123000</v>
      </c>
      <c r="E1958" s="2">
        <f t="shared" si="151"/>
        <v>5700</v>
      </c>
      <c r="F1958" s="3">
        <f t="shared" si="152"/>
        <v>4.859335038363171E-2</v>
      </c>
      <c r="G1958" s="2"/>
      <c r="H1958" s="2">
        <f t="shared" si="153"/>
        <v>1714.7261932463146</v>
      </c>
      <c r="I1958" s="2">
        <f t="shared" si="154"/>
        <v>1076.25</v>
      </c>
      <c r="J1958" s="4">
        <f t="shared" si="155"/>
        <v>-638.47619324631455</v>
      </c>
    </row>
    <row r="1959" spans="1:10">
      <c r="A1959" t="s">
        <v>3535</v>
      </c>
      <c r="B1959" t="s">
        <v>3536</v>
      </c>
      <c r="C1959" s="2">
        <v>326150</v>
      </c>
      <c r="D1959" s="2">
        <v>530500</v>
      </c>
      <c r="E1959" s="2">
        <f t="shared" si="151"/>
        <v>204350</v>
      </c>
      <c r="F1959" s="3">
        <f t="shared" si="152"/>
        <v>0.6265521999080178</v>
      </c>
      <c r="G1959" s="2"/>
      <c r="H1959" s="2">
        <f t="shared" si="153"/>
        <v>4767.7574418353406</v>
      </c>
      <c r="I1959" s="2">
        <f t="shared" si="154"/>
        <v>4641.875</v>
      </c>
      <c r="J1959" s="4">
        <f t="shared" si="155"/>
        <v>-125.88244183534061</v>
      </c>
    </row>
    <row r="1960" spans="1:10">
      <c r="A1960" t="s">
        <v>3537</v>
      </c>
      <c r="B1960" t="s">
        <v>3538</v>
      </c>
      <c r="C1960" s="2">
        <v>226950</v>
      </c>
      <c r="D1960" s="2">
        <v>468100</v>
      </c>
      <c r="E1960" s="2">
        <f t="shared" si="151"/>
        <v>241150</v>
      </c>
      <c r="F1960" s="3">
        <f t="shared" si="152"/>
        <v>1.0625688477638247</v>
      </c>
      <c r="G1960" s="2"/>
      <c r="H1960" s="2">
        <f t="shared" si="153"/>
        <v>3317.6224173678697</v>
      </c>
      <c r="I1960" s="2">
        <f t="shared" si="154"/>
        <v>4095.875</v>
      </c>
      <c r="J1960" s="4">
        <f t="shared" si="155"/>
        <v>778.25258263213027</v>
      </c>
    </row>
    <row r="1961" spans="1:10">
      <c r="A1961" t="s">
        <v>3539</v>
      </c>
      <c r="B1961" t="s">
        <v>3540</v>
      </c>
      <c r="C1961" s="2">
        <v>192250</v>
      </c>
      <c r="D1961" s="2">
        <v>457500</v>
      </c>
      <c r="E1961" s="2">
        <f t="shared" si="151"/>
        <v>265250</v>
      </c>
      <c r="F1961" s="3">
        <f t="shared" si="152"/>
        <v>1.3797139141742523</v>
      </c>
      <c r="G1961" s="2"/>
      <c r="H1961" s="2">
        <f t="shared" si="153"/>
        <v>2810.3675247366064</v>
      </c>
      <c r="I1961" s="2">
        <f t="shared" si="154"/>
        <v>4003.125</v>
      </c>
      <c r="J1961" s="4">
        <f t="shared" si="155"/>
        <v>1192.7574752633936</v>
      </c>
    </row>
    <row r="1962" spans="1:10">
      <c r="A1962" t="s">
        <v>3541</v>
      </c>
      <c r="B1962" t="s">
        <v>3542</v>
      </c>
      <c r="C1962" s="2">
        <v>249800</v>
      </c>
      <c r="D1962" s="2">
        <v>555900</v>
      </c>
      <c r="E1962" s="2">
        <f t="shared" si="151"/>
        <v>306100</v>
      </c>
      <c r="F1962" s="3">
        <f t="shared" si="152"/>
        <v>1.2253803042433946</v>
      </c>
      <c r="G1962" s="2"/>
      <c r="H1962" s="2">
        <f t="shared" si="153"/>
        <v>3651.6504950803869</v>
      </c>
      <c r="I1962" s="2">
        <f t="shared" si="154"/>
        <v>4864.125</v>
      </c>
      <c r="J1962" s="4">
        <f t="shared" si="155"/>
        <v>1212.4745049196131</v>
      </c>
    </row>
    <row r="1963" spans="1:10">
      <c r="A1963" t="s">
        <v>3543</v>
      </c>
      <c r="B1963" t="s">
        <v>3544</v>
      </c>
      <c r="C1963" s="2">
        <v>79100</v>
      </c>
      <c r="D1963" s="2">
        <v>177600</v>
      </c>
      <c r="E1963" s="2">
        <f t="shared" si="151"/>
        <v>98500</v>
      </c>
      <c r="F1963" s="3">
        <f t="shared" si="152"/>
        <v>1.245259165613148</v>
      </c>
      <c r="G1963" s="2"/>
      <c r="H1963" s="2">
        <f t="shared" si="153"/>
        <v>1156.307262453397</v>
      </c>
      <c r="I1963" s="2">
        <f t="shared" si="154"/>
        <v>1554</v>
      </c>
      <c r="J1963" s="4">
        <f t="shared" si="155"/>
        <v>397.69273754660298</v>
      </c>
    </row>
    <row r="1964" spans="1:10">
      <c r="A1964" t="s">
        <v>3545</v>
      </c>
      <c r="B1964" t="s">
        <v>3546</v>
      </c>
      <c r="C1964" s="2">
        <v>68400</v>
      </c>
      <c r="D1964" s="2">
        <v>310900</v>
      </c>
      <c r="E1964" s="2">
        <f t="shared" si="151"/>
        <v>242500</v>
      </c>
      <c r="F1964" s="3">
        <f t="shared" si="152"/>
        <v>3.5453216374269005</v>
      </c>
      <c r="G1964" s="2"/>
      <c r="H1964" s="2">
        <f t="shared" si="153"/>
        <v>999.89148864490971</v>
      </c>
      <c r="I1964" s="2">
        <f t="shared" si="154"/>
        <v>2720.375</v>
      </c>
      <c r="J1964" s="4">
        <f t="shared" si="155"/>
        <v>1720.4835113550903</v>
      </c>
    </row>
    <row r="1965" spans="1:10">
      <c r="A1965" t="s">
        <v>3547</v>
      </c>
      <c r="B1965" t="s">
        <v>3548</v>
      </c>
      <c r="C1965" s="2">
        <v>272650</v>
      </c>
      <c r="D1965" s="2">
        <v>538200</v>
      </c>
      <c r="E1965" s="2">
        <f t="shared" si="151"/>
        <v>265550</v>
      </c>
      <c r="F1965" s="3">
        <f t="shared" si="152"/>
        <v>0.97395928846506508</v>
      </c>
      <c r="G1965" s="2"/>
      <c r="H1965" s="2">
        <f t="shared" si="153"/>
        <v>3985.6785727929041</v>
      </c>
      <c r="I1965" s="2">
        <f t="shared" si="154"/>
        <v>4709.25</v>
      </c>
      <c r="J1965" s="4">
        <f t="shared" si="155"/>
        <v>723.57142720709589</v>
      </c>
    </row>
    <row r="1966" spans="1:10">
      <c r="A1966" t="s">
        <v>3549</v>
      </c>
      <c r="B1966" t="s">
        <v>3550</v>
      </c>
      <c r="C1966" s="2">
        <v>23500</v>
      </c>
      <c r="D1966" s="2">
        <v>50900</v>
      </c>
      <c r="E1966" s="2">
        <f t="shared" si="151"/>
        <v>27400</v>
      </c>
      <c r="F1966" s="3">
        <f t="shared" si="152"/>
        <v>1.1659574468085105</v>
      </c>
      <c r="G1966" s="2"/>
      <c r="H1966" s="2">
        <f t="shared" si="153"/>
        <v>343.5299705139675</v>
      </c>
      <c r="I1966" s="2">
        <f t="shared" si="154"/>
        <v>445.375</v>
      </c>
      <c r="J1966" s="4">
        <f t="shared" si="155"/>
        <v>101.8450294860325</v>
      </c>
    </row>
    <row r="1967" spans="1:10">
      <c r="A1967" t="s">
        <v>3551</v>
      </c>
      <c r="B1967" t="s">
        <v>3552</v>
      </c>
      <c r="C1967" s="2">
        <v>43600</v>
      </c>
      <c r="D1967" s="2">
        <v>83300</v>
      </c>
      <c r="E1967" s="2">
        <f t="shared" si="151"/>
        <v>39700</v>
      </c>
      <c r="F1967" s="3">
        <f t="shared" si="152"/>
        <v>0.91055045871559637</v>
      </c>
      <c r="G1967" s="2"/>
      <c r="H1967" s="2">
        <f t="shared" si="153"/>
        <v>637.35773252804188</v>
      </c>
      <c r="I1967" s="2">
        <f t="shared" si="154"/>
        <v>728.875</v>
      </c>
      <c r="J1967" s="4">
        <f t="shared" si="155"/>
        <v>91.517267471958121</v>
      </c>
    </row>
    <row r="1968" spans="1:10">
      <c r="A1968" t="s">
        <v>3553</v>
      </c>
      <c r="B1968" t="s">
        <v>3554</v>
      </c>
      <c r="C1968" s="2">
        <v>390800</v>
      </c>
      <c r="D1968" s="2">
        <v>546400</v>
      </c>
      <c r="E1968" s="2">
        <f t="shared" si="151"/>
        <v>155600</v>
      </c>
      <c r="F1968" s="3">
        <f t="shared" si="152"/>
        <v>0.39815762538382804</v>
      </c>
      <c r="G1968" s="2"/>
      <c r="H1968" s="2">
        <f t="shared" si="153"/>
        <v>5712.8303181641922</v>
      </c>
      <c r="I1968" s="2">
        <f t="shared" si="154"/>
        <v>4781</v>
      </c>
      <c r="J1968" s="4">
        <f t="shared" si="155"/>
        <v>-931.83031816419225</v>
      </c>
    </row>
    <row r="1969" spans="1:10">
      <c r="A1969" t="s">
        <v>3555</v>
      </c>
      <c r="B1969" t="s">
        <v>592</v>
      </c>
      <c r="C1969" s="2">
        <v>15300</v>
      </c>
      <c r="D1969" s="2">
        <v>18700</v>
      </c>
      <c r="E1969" s="2">
        <f t="shared" si="151"/>
        <v>3400</v>
      </c>
      <c r="F1969" s="3">
        <f t="shared" si="152"/>
        <v>0.22222222222222221</v>
      </c>
      <c r="G1969" s="2"/>
      <c r="H1969" s="2">
        <f t="shared" si="153"/>
        <v>223.65993824951926</v>
      </c>
      <c r="I1969" s="2">
        <f t="shared" si="154"/>
        <v>163.625</v>
      </c>
      <c r="J1969" s="4">
        <f t="shared" si="155"/>
        <v>-60.034938249519257</v>
      </c>
    </row>
    <row r="1970" spans="1:10">
      <c r="A1970" t="s">
        <v>3556</v>
      </c>
      <c r="B1970" t="s">
        <v>1791</v>
      </c>
      <c r="C1970" s="2">
        <v>24400</v>
      </c>
      <c r="D1970" s="2">
        <v>28700</v>
      </c>
      <c r="E1970" s="2">
        <f t="shared" si="151"/>
        <v>4300</v>
      </c>
      <c r="F1970" s="3">
        <f t="shared" si="152"/>
        <v>0.17622950819672131</v>
      </c>
      <c r="G1970" s="2"/>
      <c r="H1970" s="2">
        <f t="shared" si="153"/>
        <v>356.68643746982161</v>
      </c>
      <c r="I1970" s="2">
        <f t="shared" si="154"/>
        <v>251.125</v>
      </c>
      <c r="J1970" s="4">
        <f t="shared" si="155"/>
        <v>-105.56143746982161</v>
      </c>
    </row>
    <row r="1971" spans="1:10">
      <c r="A1971" t="s">
        <v>3557</v>
      </c>
      <c r="B1971" t="s">
        <v>3558</v>
      </c>
      <c r="C1971" s="2">
        <v>234950</v>
      </c>
      <c r="D1971" s="2">
        <v>437900</v>
      </c>
      <c r="E1971" s="2">
        <f t="shared" si="151"/>
        <v>202950</v>
      </c>
      <c r="F1971" s="3">
        <f t="shared" si="152"/>
        <v>0.86380080868269848</v>
      </c>
      <c r="G1971" s="2"/>
      <c r="H1971" s="2">
        <f t="shared" si="153"/>
        <v>3434.5687903087946</v>
      </c>
      <c r="I1971" s="2">
        <f t="shared" si="154"/>
        <v>3831.625</v>
      </c>
      <c r="J1971" s="4">
        <f t="shared" si="155"/>
        <v>397.05620969120537</v>
      </c>
    </row>
    <row r="1972" spans="1:10">
      <c r="A1972" t="s">
        <v>3559</v>
      </c>
      <c r="B1972" t="s">
        <v>3560</v>
      </c>
      <c r="C1972" s="2">
        <v>3800</v>
      </c>
      <c r="D1972" s="2">
        <v>4500</v>
      </c>
      <c r="E1972" s="2">
        <f t="shared" si="151"/>
        <v>700</v>
      </c>
      <c r="F1972" s="3">
        <f t="shared" si="152"/>
        <v>0.18421052631578946</v>
      </c>
      <c r="G1972" s="2"/>
      <c r="H1972" s="2">
        <f t="shared" si="153"/>
        <v>55.549527146939425</v>
      </c>
      <c r="I1972" s="2">
        <f t="shared" si="154"/>
        <v>39.375</v>
      </c>
      <c r="J1972" s="4">
        <f t="shared" si="155"/>
        <v>-16.174527146939425</v>
      </c>
    </row>
    <row r="1973" spans="1:10">
      <c r="A1973" t="s">
        <v>3561</v>
      </c>
      <c r="B1973" t="s">
        <v>866</v>
      </c>
      <c r="C1973" s="2">
        <v>4900</v>
      </c>
      <c r="D1973" s="2">
        <v>6000</v>
      </c>
      <c r="E1973" s="2">
        <f t="shared" si="151"/>
        <v>1100</v>
      </c>
      <c r="F1973" s="3">
        <f t="shared" si="152"/>
        <v>0.22448979591836735</v>
      </c>
      <c r="G1973" s="2"/>
      <c r="H1973" s="2">
        <f t="shared" si="153"/>
        <v>71.629653426316636</v>
      </c>
      <c r="I1973" s="2">
        <f t="shared" si="154"/>
        <v>52.5</v>
      </c>
      <c r="J1973" s="4">
        <f t="shared" si="155"/>
        <v>-19.129653426316636</v>
      </c>
    </row>
    <row r="1974" spans="1:10">
      <c r="A1974" t="s">
        <v>3562</v>
      </c>
      <c r="B1974" t="s">
        <v>866</v>
      </c>
      <c r="C1974" s="2">
        <v>7700</v>
      </c>
      <c r="D1974" s="2">
        <v>9500</v>
      </c>
      <c r="E1974" s="2">
        <f t="shared" si="151"/>
        <v>1800</v>
      </c>
      <c r="F1974" s="3">
        <f t="shared" si="152"/>
        <v>0.23376623376623376</v>
      </c>
      <c r="G1974" s="2"/>
      <c r="H1974" s="2">
        <f t="shared" si="153"/>
        <v>112.56088395564042</v>
      </c>
      <c r="I1974" s="2">
        <f t="shared" si="154"/>
        <v>83.125</v>
      </c>
      <c r="J1974" s="4">
        <f t="shared" si="155"/>
        <v>-29.435883955640421</v>
      </c>
    </row>
    <row r="1975" spans="1:10">
      <c r="A1975" t="s">
        <v>3563</v>
      </c>
      <c r="B1975" t="s">
        <v>3564</v>
      </c>
      <c r="C1975" s="2">
        <v>215150</v>
      </c>
      <c r="D1975" s="2">
        <v>427300</v>
      </c>
      <c r="E1975" s="2">
        <f t="shared" si="151"/>
        <v>212150</v>
      </c>
      <c r="F1975" s="3">
        <f t="shared" si="152"/>
        <v>0.98605623983267487</v>
      </c>
      <c r="G1975" s="2"/>
      <c r="H1975" s="2">
        <f t="shared" si="153"/>
        <v>3145.1265172800049</v>
      </c>
      <c r="I1975" s="2">
        <f t="shared" si="154"/>
        <v>3738.875</v>
      </c>
      <c r="J1975" s="4">
        <f t="shared" si="155"/>
        <v>593.74848271999508</v>
      </c>
    </row>
    <row r="1976" spans="1:10">
      <c r="A1976" t="s">
        <v>3565</v>
      </c>
      <c r="B1976" t="s">
        <v>3566</v>
      </c>
      <c r="C1976" s="2">
        <v>162650</v>
      </c>
      <c r="D1976" s="2">
        <v>321700</v>
      </c>
      <c r="E1976" s="2">
        <f t="shared" si="151"/>
        <v>159050</v>
      </c>
      <c r="F1976" s="3">
        <f t="shared" si="152"/>
        <v>0.97786658469105436</v>
      </c>
      <c r="G1976" s="2"/>
      <c r="H1976" s="2">
        <f t="shared" si="153"/>
        <v>2377.6659448551836</v>
      </c>
      <c r="I1976" s="2">
        <f t="shared" si="154"/>
        <v>2814.875</v>
      </c>
      <c r="J1976" s="4">
        <f t="shared" si="155"/>
        <v>437.20905514481638</v>
      </c>
    </row>
    <row r="1977" spans="1:10">
      <c r="A1977" t="s">
        <v>3567</v>
      </c>
      <c r="B1977" t="s">
        <v>3568</v>
      </c>
      <c r="C1977" s="2">
        <v>181350</v>
      </c>
      <c r="D1977" s="2">
        <v>361300</v>
      </c>
      <c r="E1977" s="2">
        <f t="shared" si="151"/>
        <v>179950</v>
      </c>
      <c r="F1977" s="3">
        <f t="shared" si="152"/>
        <v>0.99228012131237942</v>
      </c>
      <c r="G1977" s="2"/>
      <c r="H1977" s="2">
        <f t="shared" si="153"/>
        <v>2651.0280916045958</v>
      </c>
      <c r="I1977" s="2">
        <f t="shared" si="154"/>
        <v>3161.375</v>
      </c>
      <c r="J1977" s="4">
        <f t="shared" si="155"/>
        <v>510.34690839540417</v>
      </c>
    </row>
    <row r="1978" spans="1:10">
      <c r="A1978" t="s">
        <v>3569</v>
      </c>
      <c r="B1978" t="s">
        <v>864</v>
      </c>
      <c r="C1978" s="2">
        <v>4500</v>
      </c>
      <c r="D1978" s="2">
        <v>5600</v>
      </c>
      <c r="E1978" s="2">
        <f t="shared" si="151"/>
        <v>1100</v>
      </c>
      <c r="F1978" s="3">
        <f t="shared" si="152"/>
        <v>0.24444444444444444</v>
      </c>
      <c r="G1978" s="2"/>
      <c r="H1978" s="2">
        <f t="shared" si="153"/>
        <v>65.782334779270371</v>
      </c>
      <c r="I1978" s="2">
        <f t="shared" si="154"/>
        <v>49</v>
      </c>
      <c r="J1978" s="4">
        <f t="shared" si="155"/>
        <v>-16.782334779270371</v>
      </c>
    </row>
    <row r="1979" spans="1:10">
      <c r="A1979" t="s">
        <v>3570</v>
      </c>
      <c r="B1979" t="s">
        <v>534</v>
      </c>
      <c r="C1979" s="2">
        <v>8500</v>
      </c>
      <c r="D1979" s="2">
        <v>10500</v>
      </c>
      <c r="E1979" s="2">
        <f t="shared" si="151"/>
        <v>2000</v>
      </c>
      <c r="F1979" s="3">
        <f t="shared" si="152"/>
        <v>0.23529411764705882</v>
      </c>
      <c r="G1979" s="2"/>
      <c r="H1979" s="2">
        <f t="shared" si="153"/>
        <v>124.25552124973294</v>
      </c>
      <c r="I1979" s="2">
        <f t="shared" si="154"/>
        <v>91.875</v>
      </c>
      <c r="J1979" s="4">
        <f t="shared" si="155"/>
        <v>-32.380521249732936</v>
      </c>
    </row>
    <row r="1980" spans="1:10">
      <c r="A1980" t="s">
        <v>3571</v>
      </c>
      <c r="B1980" t="s">
        <v>3572</v>
      </c>
      <c r="C1980" s="2">
        <v>257850</v>
      </c>
      <c r="D1980" s="2">
        <v>597600</v>
      </c>
      <c r="E1980" s="2">
        <f t="shared" si="151"/>
        <v>339750</v>
      </c>
      <c r="F1980" s="3">
        <f t="shared" si="152"/>
        <v>1.3176265270506109</v>
      </c>
      <c r="G1980" s="2"/>
      <c r="H1980" s="2">
        <f t="shared" si="153"/>
        <v>3769.3277828521923</v>
      </c>
      <c r="I1980" s="2">
        <f t="shared" si="154"/>
        <v>5229</v>
      </c>
      <c r="J1980" s="4">
        <f t="shared" si="155"/>
        <v>1459.6722171478077</v>
      </c>
    </row>
    <row r="1981" spans="1:10">
      <c r="A1981" t="s">
        <v>3573</v>
      </c>
      <c r="B1981" t="s">
        <v>3574</v>
      </c>
      <c r="C1981" s="2">
        <v>257350</v>
      </c>
      <c r="D1981" s="2">
        <v>610500</v>
      </c>
      <c r="E1981" s="2">
        <f t="shared" si="151"/>
        <v>353150</v>
      </c>
      <c r="F1981" s="3">
        <f t="shared" si="152"/>
        <v>1.3722556829220904</v>
      </c>
      <c r="G1981" s="2"/>
      <c r="H1981" s="2">
        <f t="shared" si="153"/>
        <v>3762.0186345433849</v>
      </c>
      <c r="I1981" s="2">
        <f t="shared" si="154"/>
        <v>5341.875</v>
      </c>
      <c r="J1981" s="4">
        <f t="shared" si="155"/>
        <v>1579.8563654566151</v>
      </c>
    </row>
    <row r="1982" spans="1:10">
      <c r="A1982" t="s">
        <v>3575</v>
      </c>
      <c r="B1982" t="s">
        <v>3576</v>
      </c>
      <c r="C1982" s="2">
        <v>134300</v>
      </c>
      <c r="D1982" s="2">
        <v>254700</v>
      </c>
      <c r="E1982" s="2">
        <f t="shared" si="151"/>
        <v>120400</v>
      </c>
      <c r="F1982" s="3">
        <f t="shared" si="152"/>
        <v>0.89650037230081903</v>
      </c>
      <c r="G1982" s="2"/>
      <c r="H1982" s="2">
        <f t="shared" si="153"/>
        <v>1963.2372357457805</v>
      </c>
      <c r="I1982" s="2">
        <f t="shared" si="154"/>
        <v>2228.625</v>
      </c>
      <c r="J1982" s="4">
        <f t="shared" si="155"/>
        <v>265.38776425421952</v>
      </c>
    </row>
    <row r="1983" spans="1:10">
      <c r="A1983" t="s">
        <v>3577</v>
      </c>
      <c r="B1983" t="s">
        <v>3578</v>
      </c>
      <c r="C1983" s="2">
        <v>266550</v>
      </c>
      <c r="D1983" s="2">
        <v>620300</v>
      </c>
      <c r="E1983" s="2">
        <f t="shared" si="151"/>
        <v>353750</v>
      </c>
      <c r="F1983" s="3">
        <f t="shared" si="152"/>
        <v>1.3271431251172388</v>
      </c>
      <c r="G1983" s="2"/>
      <c r="H1983" s="2">
        <f t="shared" si="153"/>
        <v>3896.5069634254487</v>
      </c>
      <c r="I1983" s="2">
        <f t="shared" si="154"/>
        <v>5427.625</v>
      </c>
      <c r="J1983" s="4">
        <f t="shared" si="155"/>
        <v>1531.1180365745513</v>
      </c>
    </row>
    <row r="1984" spans="1:10">
      <c r="A1984" t="s">
        <v>3579</v>
      </c>
      <c r="B1984" t="s">
        <v>3580</v>
      </c>
      <c r="C1984" s="2">
        <v>291350</v>
      </c>
      <c r="D1984" s="2">
        <v>510500</v>
      </c>
      <c r="E1984" s="2">
        <f t="shared" si="151"/>
        <v>219150</v>
      </c>
      <c r="F1984" s="3">
        <f t="shared" si="152"/>
        <v>0.75218808992620556</v>
      </c>
      <c r="G1984" s="2"/>
      <c r="H1984" s="2">
        <f t="shared" si="153"/>
        <v>4259.0407195423159</v>
      </c>
      <c r="I1984" s="2">
        <f t="shared" si="154"/>
        <v>4466.875</v>
      </c>
      <c r="J1984" s="4">
        <f t="shared" si="155"/>
        <v>207.83428045768414</v>
      </c>
    </row>
    <row r="1985" spans="1:10">
      <c r="A1985" t="s">
        <v>3581</v>
      </c>
      <c r="B1985" t="s">
        <v>3582</v>
      </c>
      <c r="C1985" s="2">
        <v>330000</v>
      </c>
      <c r="D1985" s="2">
        <v>673800</v>
      </c>
      <c r="E1985" s="2">
        <f t="shared" si="151"/>
        <v>343800</v>
      </c>
      <c r="F1985" s="3">
        <f t="shared" si="152"/>
        <v>1.0418181818181818</v>
      </c>
      <c r="G1985" s="2"/>
      <c r="H1985" s="2">
        <f t="shared" si="153"/>
        <v>4824.037883813161</v>
      </c>
      <c r="I1985" s="2">
        <f t="shared" si="154"/>
        <v>5895.75</v>
      </c>
      <c r="J1985" s="4">
        <f t="shared" si="155"/>
        <v>1071.712116186839</v>
      </c>
    </row>
    <row r="1986" spans="1:10">
      <c r="A1986" t="s">
        <v>3583</v>
      </c>
      <c r="B1986" t="s">
        <v>3584</v>
      </c>
      <c r="C1986" s="2">
        <v>263750</v>
      </c>
      <c r="D1986" s="2">
        <v>622100</v>
      </c>
      <c r="E1986" s="2">
        <f t="shared" si="151"/>
        <v>358350</v>
      </c>
      <c r="F1986" s="3">
        <f t="shared" si="152"/>
        <v>1.3586729857819906</v>
      </c>
      <c r="G1986" s="2"/>
      <c r="H1986" s="2">
        <f t="shared" si="153"/>
        <v>3855.5757328961249</v>
      </c>
      <c r="I1986" s="2">
        <f t="shared" si="154"/>
        <v>5443.375</v>
      </c>
      <c r="J1986" s="4">
        <f t="shared" si="155"/>
        <v>1587.7992671038751</v>
      </c>
    </row>
    <row r="1987" spans="1:10">
      <c r="A1987" t="s">
        <v>3585</v>
      </c>
      <c r="B1987" t="s">
        <v>3586</v>
      </c>
      <c r="C1987" s="2">
        <v>204300</v>
      </c>
      <c r="D1987" s="2">
        <v>431800</v>
      </c>
      <c r="E1987" s="2">
        <f t="shared" si="151"/>
        <v>227500</v>
      </c>
      <c r="F1987" s="3">
        <f t="shared" si="152"/>
        <v>1.1135584924131179</v>
      </c>
      <c r="G1987" s="2"/>
      <c r="H1987" s="2">
        <f t="shared" si="153"/>
        <v>2986.5179989788753</v>
      </c>
      <c r="I1987" s="2">
        <f t="shared" si="154"/>
        <v>3778.25</v>
      </c>
      <c r="J1987" s="4">
        <f t="shared" si="155"/>
        <v>791.73200102112469</v>
      </c>
    </row>
    <row r="1988" spans="1:10">
      <c r="A1988" t="s">
        <v>3587</v>
      </c>
      <c r="B1988" t="s">
        <v>3588</v>
      </c>
      <c r="C1988" s="2">
        <v>123550</v>
      </c>
      <c r="D1988" s="2">
        <v>257400</v>
      </c>
      <c r="E1988" s="2">
        <f t="shared" si="151"/>
        <v>133850</v>
      </c>
      <c r="F1988" s="3">
        <f t="shared" si="152"/>
        <v>1.0833670578713073</v>
      </c>
      <c r="G1988" s="2"/>
      <c r="H1988" s="2">
        <f t="shared" si="153"/>
        <v>1806.0905471064123</v>
      </c>
      <c r="I1988" s="2">
        <f t="shared" si="154"/>
        <v>2252.25</v>
      </c>
      <c r="J1988" s="4">
        <f t="shared" si="155"/>
        <v>446.15945289358774</v>
      </c>
    </row>
    <row r="1989" spans="1:10">
      <c r="A1989" t="s">
        <v>3589</v>
      </c>
      <c r="B1989" t="s">
        <v>3590</v>
      </c>
      <c r="C1989" s="2">
        <v>597850</v>
      </c>
      <c r="D1989" s="2">
        <v>965300</v>
      </c>
      <c r="E1989" s="2">
        <f t="shared" si="151"/>
        <v>367450</v>
      </c>
      <c r="F1989" s="3">
        <f t="shared" si="152"/>
        <v>0.61461905160157226</v>
      </c>
      <c r="G1989" s="2"/>
      <c r="H1989" s="2">
        <f t="shared" si="153"/>
        <v>8739.54863284151</v>
      </c>
      <c r="I1989" s="2">
        <f t="shared" si="154"/>
        <v>8446.375</v>
      </c>
      <c r="J1989" s="4">
        <f t="shared" si="155"/>
        <v>-293.17363284150997</v>
      </c>
    </row>
    <row r="1990" spans="1:10">
      <c r="A1990" t="s">
        <v>3591</v>
      </c>
      <c r="B1990" t="s">
        <v>3592</v>
      </c>
      <c r="C1990" s="2">
        <v>12200</v>
      </c>
      <c r="D1990" s="2">
        <v>14400</v>
      </c>
      <c r="E1990" s="2">
        <f t="shared" si="151"/>
        <v>2200</v>
      </c>
      <c r="F1990" s="3">
        <f t="shared" si="152"/>
        <v>0.18032786885245902</v>
      </c>
      <c r="G1990" s="2"/>
      <c r="H1990" s="2">
        <f t="shared" si="153"/>
        <v>178.34321873491081</v>
      </c>
      <c r="I1990" s="2">
        <f t="shared" si="154"/>
        <v>126</v>
      </c>
      <c r="J1990" s="4">
        <f t="shared" si="155"/>
        <v>-52.343218734910806</v>
      </c>
    </row>
    <row r="1991" spans="1:10">
      <c r="A1991" t="s">
        <v>3593</v>
      </c>
      <c r="B1991" t="s">
        <v>3594</v>
      </c>
      <c r="C1991" s="2">
        <v>589050</v>
      </c>
      <c r="D1991" s="2">
        <v>925100</v>
      </c>
      <c r="E1991" s="2">
        <f t="shared" si="151"/>
        <v>336050</v>
      </c>
      <c r="F1991" s="3">
        <f t="shared" si="152"/>
        <v>0.57049486461251164</v>
      </c>
      <c r="G1991" s="2"/>
      <c r="H1991" s="2">
        <f t="shared" si="153"/>
        <v>8610.9076226064917</v>
      </c>
      <c r="I1991" s="2">
        <f t="shared" si="154"/>
        <v>8094.625</v>
      </c>
      <c r="J1991" s="4">
        <f t="shared" si="155"/>
        <v>-516.28262260649171</v>
      </c>
    </row>
    <row r="1992" spans="1:10">
      <c r="A1992" t="s">
        <v>3595</v>
      </c>
      <c r="B1992" t="s">
        <v>3596</v>
      </c>
      <c r="C1992" s="2">
        <v>401600</v>
      </c>
      <c r="D1992" s="2">
        <v>727700</v>
      </c>
      <c r="E1992" s="2">
        <f t="shared" si="151"/>
        <v>326100</v>
      </c>
      <c r="F1992" s="3">
        <f t="shared" si="152"/>
        <v>0.81200199203187251</v>
      </c>
      <c r="G1992" s="2"/>
      <c r="H1992" s="2">
        <f t="shared" si="153"/>
        <v>5870.7079216344409</v>
      </c>
      <c r="I1992" s="2">
        <f t="shared" si="154"/>
        <v>6367.375</v>
      </c>
      <c r="J1992" s="4">
        <f t="shared" si="155"/>
        <v>496.66707836555906</v>
      </c>
    </row>
    <row r="1993" spans="1:10">
      <c r="A1993" t="s">
        <v>3597</v>
      </c>
      <c r="B1993" t="s">
        <v>3598</v>
      </c>
      <c r="C1993" s="2">
        <v>988400</v>
      </c>
      <c r="D1993" s="2">
        <v>2008800</v>
      </c>
      <c r="E1993" s="2">
        <f t="shared" si="151"/>
        <v>1020400</v>
      </c>
      <c r="F1993" s="3">
        <f t="shared" si="152"/>
        <v>1.0323755564548767</v>
      </c>
      <c r="G1993" s="2"/>
      <c r="H1993" s="2">
        <f t="shared" si="153"/>
        <v>14448.724376851298</v>
      </c>
      <c r="I1993" s="2">
        <f t="shared" si="154"/>
        <v>17577</v>
      </c>
      <c r="J1993" s="4">
        <f t="shared" si="155"/>
        <v>3128.2756231487019</v>
      </c>
    </row>
    <row r="1994" spans="1:10">
      <c r="A1994" t="s">
        <v>3599</v>
      </c>
      <c r="B1994" t="s">
        <v>3600</v>
      </c>
      <c r="C1994" s="2">
        <v>448100</v>
      </c>
      <c r="D1994" s="2">
        <v>649600</v>
      </c>
      <c r="E1994" s="2">
        <f t="shared" si="151"/>
        <v>201500</v>
      </c>
      <c r="F1994" s="3">
        <f t="shared" si="152"/>
        <v>0.44967641151528676</v>
      </c>
      <c r="G1994" s="2"/>
      <c r="H1994" s="2">
        <f t="shared" si="153"/>
        <v>6550.4587143535682</v>
      </c>
      <c r="I1994" s="2">
        <f t="shared" si="154"/>
        <v>5684</v>
      </c>
      <c r="J1994" s="4">
        <f t="shared" si="155"/>
        <v>-866.45871435356821</v>
      </c>
    </row>
    <row r="1995" spans="1:10">
      <c r="A1995" t="s">
        <v>3601</v>
      </c>
      <c r="B1995" t="s">
        <v>3602</v>
      </c>
      <c r="C1995" s="2">
        <v>376950</v>
      </c>
      <c r="D1995" s="2">
        <v>709100</v>
      </c>
      <c r="E1995" s="2">
        <f t="shared" si="151"/>
        <v>332150</v>
      </c>
      <c r="F1995" s="3">
        <f t="shared" si="152"/>
        <v>0.88115134633240488</v>
      </c>
      <c r="G1995" s="2"/>
      <c r="H1995" s="2">
        <f t="shared" si="153"/>
        <v>5510.3669100102152</v>
      </c>
      <c r="I1995" s="2">
        <f t="shared" si="154"/>
        <v>6204.625</v>
      </c>
      <c r="J1995" s="4">
        <f t="shared" si="155"/>
        <v>694.25808998978482</v>
      </c>
    </row>
    <row r="1996" spans="1:10">
      <c r="A1996" t="s">
        <v>3603</v>
      </c>
      <c r="B1996" t="s">
        <v>3604</v>
      </c>
      <c r="C1996" s="2">
        <v>608400</v>
      </c>
      <c r="D1996" s="2">
        <v>954100</v>
      </c>
      <c r="E1996" s="2">
        <f t="shared" si="151"/>
        <v>345700</v>
      </c>
      <c r="F1996" s="3">
        <f t="shared" si="152"/>
        <v>0.56821170282708744</v>
      </c>
      <c r="G1996" s="2"/>
      <c r="H1996" s="2">
        <f t="shared" si="153"/>
        <v>8893.7716621573545</v>
      </c>
      <c r="I1996" s="2">
        <f t="shared" si="154"/>
        <v>8348.375</v>
      </c>
      <c r="J1996" s="4">
        <f t="shared" si="155"/>
        <v>-545.39666215735451</v>
      </c>
    </row>
    <row r="1997" spans="1:10">
      <c r="A1997" t="s">
        <v>3605</v>
      </c>
      <c r="B1997" t="s">
        <v>3606</v>
      </c>
      <c r="C1997" s="2">
        <v>281200</v>
      </c>
      <c r="D1997" s="2">
        <v>431100</v>
      </c>
      <c r="E1997" s="2">
        <f t="shared" si="151"/>
        <v>149900</v>
      </c>
      <c r="F1997" s="3">
        <f t="shared" si="152"/>
        <v>0.53307254623044098</v>
      </c>
      <c r="G1997" s="2"/>
      <c r="H1997" s="2">
        <f t="shared" si="153"/>
        <v>4110.6650088735178</v>
      </c>
      <c r="I1997" s="2">
        <f t="shared" si="154"/>
        <v>3772.125</v>
      </c>
      <c r="J1997" s="4">
        <f t="shared" si="155"/>
        <v>-338.54000887351776</v>
      </c>
    </row>
    <row r="1998" spans="1:10">
      <c r="A1998" t="s">
        <v>3607</v>
      </c>
      <c r="B1998" t="s">
        <v>526</v>
      </c>
      <c r="C1998" s="2">
        <v>0</v>
      </c>
      <c r="D1998" s="2">
        <v>0</v>
      </c>
      <c r="E1998" s="2">
        <f t="shared" si="151"/>
        <v>0</v>
      </c>
      <c r="F1998" s="3" t="str">
        <f t="shared" si="152"/>
        <v/>
      </c>
      <c r="G1998" s="2"/>
      <c r="H1998" s="2">
        <f t="shared" si="153"/>
        <v>0</v>
      </c>
      <c r="I1998" s="2">
        <f t="shared" si="154"/>
        <v>0</v>
      </c>
      <c r="J1998" s="4">
        <f t="shared" si="155"/>
        <v>0</v>
      </c>
    </row>
    <row r="1999" spans="1:10">
      <c r="A1999" t="s">
        <v>3608</v>
      </c>
      <c r="B1999" t="s">
        <v>3609</v>
      </c>
      <c r="C1999" s="2">
        <v>343890</v>
      </c>
      <c r="D1999" s="2">
        <v>561000</v>
      </c>
      <c r="E1999" s="2">
        <f t="shared" si="151"/>
        <v>217110</v>
      </c>
      <c r="F1999" s="3">
        <f t="shared" si="152"/>
        <v>0.63133560150047985</v>
      </c>
      <c r="G1999" s="2"/>
      <c r="H1999" s="2">
        <f t="shared" si="153"/>
        <v>5027.0860238318428</v>
      </c>
      <c r="I1999" s="2">
        <f t="shared" si="154"/>
        <v>4908.75</v>
      </c>
      <c r="J1999" s="4">
        <f t="shared" si="155"/>
        <v>-118.33602383184279</v>
      </c>
    </row>
    <row r="2000" spans="1:10">
      <c r="A2000" t="s">
        <v>3610</v>
      </c>
      <c r="B2000" t="s">
        <v>3611</v>
      </c>
      <c r="C2000" s="2">
        <v>546250</v>
      </c>
      <c r="D2000" s="2">
        <v>938000</v>
      </c>
      <c r="E2000" s="2">
        <f t="shared" si="151"/>
        <v>391750</v>
      </c>
      <c r="F2000" s="3">
        <f t="shared" si="152"/>
        <v>0.71716247139588096</v>
      </c>
      <c r="G2000" s="2"/>
      <c r="H2000" s="2">
        <f t="shared" si="153"/>
        <v>7985.2445273725425</v>
      </c>
      <c r="I2000" s="2">
        <f t="shared" si="154"/>
        <v>8207.5</v>
      </c>
      <c r="J2000" s="4">
        <f t="shared" si="155"/>
        <v>222.25547262745749</v>
      </c>
    </row>
    <row r="2001" spans="1:10">
      <c r="A2001" t="s">
        <v>3612</v>
      </c>
      <c r="B2001" t="s">
        <v>3613</v>
      </c>
      <c r="C2001" s="2">
        <v>658750</v>
      </c>
      <c r="D2001" s="2">
        <v>1129200</v>
      </c>
      <c r="E2001" s="2">
        <f t="shared" si="151"/>
        <v>470450</v>
      </c>
      <c r="F2001" s="3">
        <f t="shared" si="152"/>
        <v>0.71415559772296011</v>
      </c>
      <c r="G2001" s="2"/>
      <c r="H2001" s="2">
        <f t="shared" si="153"/>
        <v>9629.8028968543022</v>
      </c>
      <c r="I2001" s="2">
        <f t="shared" si="154"/>
        <v>9880.5</v>
      </c>
      <c r="J2001" s="4">
        <f t="shared" si="155"/>
        <v>250.69710314569784</v>
      </c>
    </row>
    <row r="2002" spans="1:10">
      <c r="A2002" t="s">
        <v>3614</v>
      </c>
      <c r="B2002" t="s">
        <v>3615</v>
      </c>
      <c r="C2002" s="2">
        <v>508800</v>
      </c>
      <c r="D2002" s="2">
        <v>930600</v>
      </c>
      <c r="E2002" s="2">
        <f t="shared" si="151"/>
        <v>421800</v>
      </c>
      <c r="F2002" s="3">
        <f t="shared" si="152"/>
        <v>0.82900943396226412</v>
      </c>
      <c r="G2002" s="2"/>
      <c r="H2002" s="2">
        <f t="shared" si="153"/>
        <v>7437.7893190428376</v>
      </c>
      <c r="I2002" s="2">
        <f t="shared" si="154"/>
        <v>8142.75</v>
      </c>
      <c r="J2002" s="4">
        <f t="shared" si="155"/>
        <v>704.96068095716237</v>
      </c>
    </row>
    <row r="2003" spans="1:10">
      <c r="A2003" t="s">
        <v>3616</v>
      </c>
      <c r="B2003" t="s">
        <v>3617</v>
      </c>
      <c r="C2003" s="2">
        <v>777900</v>
      </c>
      <c r="D2003" s="2">
        <v>1298800</v>
      </c>
      <c r="E2003" s="2">
        <f t="shared" si="151"/>
        <v>520900</v>
      </c>
      <c r="F2003" s="3">
        <f t="shared" si="152"/>
        <v>0.66962334490294384</v>
      </c>
      <c r="G2003" s="2"/>
      <c r="H2003" s="2">
        <f t="shared" si="153"/>
        <v>11371.572938843206</v>
      </c>
      <c r="I2003" s="2">
        <f t="shared" si="154"/>
        <v>11364.5</v>
      </c>
      <c r="J2003" s="4">
        <f t="shared" si="155"/>
        <v>-7.0729388432064297</v>
      </c>
    </row>
    <row r="2004" spans="1:10">
      <c r="A2004" t="s">
        <v>3618</v>
      </c>
      <c r="B2004" t="s">
        <v>3619</v>
      </c>
      <c r="C2004" s="2">
        <v>764650</v>
      </c>
      <c r="D2004" s="2">
        <v>1314900</v>
      </c>
      <c r="E2004" s="2">
        <f t="shared" si="151"/>
        <v>550250</v>
      </c>
      <c r="F2004" s="3">
        <f t="shared" si="152"/>
        <v>0.7196102792127117</v>
      </c>
      <c r="G2004" s="2"/>
      <c r="H2004" s="2">
        <f t="shared" si="153"/>
        <v>11177.880508659799</v>
      </c>
      <c r="I2004" s="2">
        <f t="shared" si="154"/>
        <v>11505.375</v>
      </c>
      <c r="J2004" s="4">
        <f t="shared" si="155"/>
        <v>327.49449134020142</v>
      </c>
    </row>
    <row r="2005" spans="1:10">
      <c r="A2005" t="s">
        <v>3620</v>
      </c>
      <c r="B2005" t="s">
        <v>3621</v>
      </c>
      <c r="C2005" s="2">
        <v>642300</v>
      </c>
      <c r="D2005" s="2">
        <v>481800</v>
      </c>
      <c r="E2005" s="2">
        <f t="shared" si="151"/>
        <v>-160500</v>
      </c>
      <c r="F2005" s="3">
        <f t="shared" si="152"/>
        <v>-0.24988323213451658</v>
      </c>
      <c r="G2005" s="2"/>
      <c r="H2005" s="2">
        <f t="shared" si="153"/>
        <v>9389.3319174945264</v>
      </c>
      <c r="I2005" s="2">
        <f t="shared" si="154"/>
        <v>4215.75</v>
      </c>
      <c r="J2005" s="4">
        <f t="shared" si="155"/>
        <v>-5173.5819174945264</v>
      </c>
    </row>
    <row r="2006" spans="1:10">
      <c r="A2006" t="s">
        <v>3622</v>
      </c>
      <c r="B2006" t="s">
        <v>1791</v>
      </c>
      <c r="C2006" s="2">
        <v>27300</v>
      </c>
      <c r="D2006" s="2">
        <v>6000</v>
      </c>
      <c r="E2006" s="2">
        <f t="shared" si="151"/>
        <v>-21300</v>
      </c>
      <c r="F2006" s="3">
        <f t="shared" si="152"/>
        <v>-0.78021978021978022</v>
      </c>
      <c r="G2006" s="2"/>
      <c r="H2006" s="2">
        <f t="shared" si="153"/>
        <v>399.07949766090701</v>
      </c>
      <c r="I2006" s="2">
        <f t="shared" si="154"/>
        <v>52.5</v>
      </c>
      <c r="J2006" s="4">
        <f t="shared" si="155"/>
        <v>-346.57949766090701</v>
      </c>
    </row>
    <row r="2007" spans="1:10">
      <c r="A2007" t="s">
        <v>3623</v>
      </c>
      <c r="B2007" t="s">
        <v>3624</v>
      </c>
      <c r="C2007" s="2">
        <v>32000</v>
      </c>
      <c r="D2007" s="2">
        <v>70600</v>
      </c>
      <c r="E2007" s="2">
        <f t="shared" si="151"/>
        <v>38600</v>
      </c>
      <c r="F2007" s="3">
        <f t="shared" si="152"/>
        <v>1.20625</v>
      </c>
      <c r="G2007" s="2"/>
      <c r="H2007" s="2">
        <f t="shared" si="153"/>
        <v>467.78549176370046</v>
      </c>
      <c r="I2007" s="2">
        <f t="shared" si="154"/>
        <v>617.75</v>
      </c>
      <c r="J2007" s="4">
        <f t="shared" si="155"/>
        <v>149.96450823629954</v>
      </c>
    </row>
    <row r="2008" spans="1:10">
      <c r="A2008" t="s">
        <v>3625</v>
      </c>
      <c r="B2008" t="s">
        <v>866</v>
      </c>
      <c r="C2008" s="2">
        <v>38600</v>
      </c>
      <c r="D2008" s="2">
        <v>92400</v>
      </c>
      <c r="E2008" s="2">
        <f t="shared" si="151"/>
        <v>53800</v>
      </c>
      <c r="F2008" s="3">
        <f t="shared" si="152"/>
        <v>1.3937823834196892</v>
      </c>
      <c r="G2008" s="2"/>
      <c r="H2008" s="2">
        <f t="shared" si="153"/>
        <v>564.26624943996376</v>
      </c>
      <c r="I2008" s="2">
        <f t="shared" si="154"/>
        <v>808.5</v>
      </c>
      <c r="J2008" s="4">
        <f t="shared" si="155"/>
        <v>244.23375056003624</v>
      </c>
    </row>
    <row r="2009" spans="1:10">
      <c r="A2009" t="s">
        <v>3626</v>
      </c>
      <c r="B2009" t="s">
        <v>3627</v>
      </c>
      <c r="C2009" s="2">
        <v>214500</v>
      </c>
      <c r="D2009" s="2">
        <v>494900</v>
      </c>
      <c r="E2009" s="2">
        <f t="shared" si="151"/>
        <v>280400</v>
      </c>
      <c r="F2009" s="3">
        <f t="shared" si="152"/>
        <v>1.3072261072261073</v>
      </c>
      <c r="G2009" s="2"/>
      <c r="H2009" s="2">
        <f t="shared" si="153"/>
        <v>3135.6246244785548</v>
      </c>
      <c r="I2009" s="2">
        <f t="shared" si="154"/>
        <v>4330.375</v>
      </c>
      <c r="J2009" s="4">
        <f t="shared" si="155"/>
        <v>1194.7503755214452</v>
      </c>
    </row>
    <row r="2010" spans="1:10">
      <c r="A2010" t="s">
        <v>3628</v>
      </c>
      <c r="B2010" t="s">
        <v>3629</v>
      </c>
      <c r="C2010" s="2">
        <v>163750</v>
      </c>
      <c r="D2010" s="2">
        <v>301500</v>
      </c>
      <c r="E2010" s="2">
        <f t="shared" si="151"/>
        <v>137750</v>
      </c>
      <c r="F2010" s="3">
        <f t="shared" si="152"/>
        <v>0.84122137404580155</v>
      </c>
      <c r="G2010" s="2"/>
      <c r="H2010" s="2">
        <f t="shared" si="153"/>
        <v>2393.7460711345607</v>
      </c>
      <c r="I2010" s="2">
        <f t="shared" si="154"/>
        <v>2638.125</v>
      </c>
      <c r="J2010" s="4">
        <f t="shared" si="155"/>
        <v>244.37892886543932</v>
      </c>
    </row>
    <row r="2011" spans="1:10">
      <c r="A2011" t="s">
        <v>3630</v>
      </c>
      <c r="B2011" t="s">
        <v>3631</v>
      </c>
      <c r="C2011" s="2">
        <v>35200</v>
      </c>
      <c r="D2011" s="2">
        <v>63100</v>
      </c>
      <c r="E2011" s="2">
        <f t="shared" si="151"/>
        <v>27900</v>
      </c>
      <c r="F2011" s="3">
        <f t="shared" si="152"/>
        <v>0.79261363636363635</v>
      </c>
      <c r="G2011" s="2"/>
      <c r="H2011" s="2">
        <f t="shared" si="153"/>
        <v>514.56404094007053</v>
      </c>
      <c r="I2011" s="2">
        <f t="shared" si="154"/>
        <v>552.125</v>
      </c>
      <c r="J2011" s="4">
        <f t="shared" si="155"/>
        <v>37.560959059929473</v>
      </c>
    </row>
    <row r="2012" spans="1:10">
      <c r="A2012" t="s">
        <v>3632</v>
      </c>
      <c r="B2012" t="s">
        <v>3633</v>
      </c>
      <c r="C2012" s="2">
        <v>60500</v>
      </c>
      <c r="D2012" s="2">
        <v>127900</v>
      </c>
      <c r="E2012" s="2">
        <f t="shared" si="151"/>
        <v>67400</v>
      </c>
      <c r="F2012" s="3">
        <f t="shared" si="152"/>
        <v>1.1140495867768596</v>
      </c>
      <c r="G2012" s="2"/>
      <c r="H2012" s="2">
        <f t="shared" si="153"/>
        <v>884.4069453657462</v>
      </c>
      <c r="I2012" s="2">
        <f t="shared" si="154"/>
        <v>1119.125</v>
      </c>
      <c r="J2012" s="4">
        <f t="shared" si="155"/>
        <v>234.7180546342538</v>
      </c>
    </row>
    <row r="2013" spans="1:10">
      <c r="A2013" t="s">
        <v>3634</v>
      </c>
      <c r="B2013" t="s">
        <v>3635</v>
      </c>
      <c r="C2013" s="2">
        <v>5200</v>
      </c>
      <c r="D2013" s="2">
        <v>67600</v>
      </c>
      <c r="E2013" s="2">
        <f t="shared" si="151"/>
        <v>62400</v>
      </c>
      <c r="F2013" s="3">
        <f t="shared" si="152"/>
        <v>12</v>
      </c>
      <c r="G2013" s="2"/>
      <c r="H2013" s="2">
        <f t="shared" si="153"/>
        <v>76.015142411601317</v>
      </c>
      <c r="I2013" s="2">
        <f t="shared" si="154"/>
        <v>591.5</v>
      </c>
      <c r="J2013" s="4">
        <f t="shared" si="155"/>
        <v>515.48485758839865</v>
      </c>
    </row>
    <row r="2014" spans="1:10">
      <c r="A2014" t="s">
        <v>3636</v>
      </c>
      <c r="B2014" t="s">
        <v>3637</v>
      </c>
      <c r="C2014" s="2">
        <v>219690</v>
      </c>
      <c r="D2014" s="2">
        <v>486400</v>
      </c>
      <c r="E2014" s="2">
        <f t="shared" si="151"/>
        <v>266710</v>
      </c>
      <c r="F2014" s="3">
        <f t="shared" si="152"/>
        <v>1.2140288588465564</v>
      </c>
      <c r="G2014" s="2"/>
      <c r="H2014" s="2">
        <f t="shared" si="153"/>
        <v>3211.4935839239797</v>
      </c>
      <c r="I2014" s="2">
        <f t="shared" si="154"/>
        <v>4256</v>
      </c>
      <c r="J2014" s="4">
        <f t="shared" si="155"/>
        <v>1044.5064160760203</v>
      </c>
    </row>
    <row r="2015" spans="1:10">
      <c r="A2015" t="s">
        <v>3638</v>
      </c>
      <c r="B2015" t="s">
        <v>3639</v>
      </c>
      <c r="C2015" s="2">
        <v>60300</v>
      </c>
      <c r="D2015" s="2">
        <v>136500</v>
      </c>
      <c r="E2015" s="2">
        <f t="shared" si="151"/>
        <v>76200</v>
      </c>
      <c r="F2015" s="3">
        <f t="shared" si="152"/>
        <v>1.263681592039801</v>
      </c>
      <c r="G2015" s="2"/>
      <c r="H2015" s="2">
        <f t="shared" si="153"/>
        <v>881.48328604222309</v>
      </c>
      <c r="I2015" s="2">
        <f t="shared" si="154"/>
        <v>1194.375</v>
      </c>
      <c r="J2015" s="4">
        <f t="shared" si="155"/>
        <v>312.89171395777691</v>
      </c>
    </row>
    <row r="2016" spans="1:10">
      <c r="A2016" t="s">
        <v>3640</v>
      </c>
      <c r="B2016" t="s">
        <v>3641</v>
      </c>
      <c r="C2016" s="2">
        <v>52400</v>
      </c>
      <c r="D2016" s="2">
        <v>120500</v>
      </c>
      <c r="E2016" s="2">
        <f t="shared" si="151"/>
        <v>68100</v>
      </c>
      <c r="F2016" s="3">
        <f t="shared" si="152"/>
        <v>1.2996183206106871</v>
      </c>
      <c r="G2016" s="2"/>
      <c r="H2016" s="2">
        <f t="shared" si="153"/>
        <v>765.99874276305957</v>
      </c>
      <c r="I2016" s="2">
        <f t="shared" si="154"/>
        <v>1054.375</v>
      </c>
      <c r="J2016" s="4">
        <f t="shared" si="155"/>
        <v>288.37625723694043</v>
      </c>
    </row>
    <row r="2017" spans="1:10">
      <c r="A2017" t="s">
        <v>3642</v>
      </c>
      <c r="B2017" t="s">
        <v>3643</v>
      </c>
      <c r="C2017" s="2">
        <v>6600</v>
      </c>
      <c r="D2017" s="2">
        <v>20300</v>
      </c>
      <c r="E2017" s="2">
        <f t="shared" ref="E2017:E2080" si="156">D2017-C2017</f>
        <v>13700</v>
      </c>
      <c r="F2017" s="3">
        <f t="shared" ref="F2017:F2080" si="157">IF(OR(C2017=0,ISBLANK(C2017)),"",E2017/C2017)</f>
        <v>2.0757575757575757</v>
      </c>
      <c r="G2017" s="2"/>
      <c r="H2017" s="2">
        <f t="shared" ref="H2017:H2080" si="158">C2017*$H$29/1000</f>
        <v>96.480757676263224</v>
      </c>
      <c r="I2017" s="2">
        <f t="shared" ref="I2017:I2080" si="159">D2017*$I$30/1000</f>
        <v>177.625</v>
      </c>
      <c r="J2017" s="4">
        <f t="shared" ref="J2017:J2080" si="160">I2017-H2017</f>
        <v>81.144242323736776</v>
      </c>
    </row>
    <row r="2018" spans="1:10">
      <c r="A2018" t="s">
        <v>3644</v>
      </c>
      <c r="B2018" t="s">
        <v>3645</v>
      </c>
      <c r="C2018" s="2">
        <v>252990</v>
      </c>
      <c r="D2018" s="2">
        <v>516000</v>
      </c>
      <c r="E2018" s="2">
        <f t="shared" si="156"/>
        <v>263010</v>
      </c>
      <c r="F2018" s="3">
        <f t="shared" si="157"/>
        <v>1.0396063085497451</v>
      </c>
      <c r="G2018" s="2"/>
      <c r="H2018" s="2">
        <f t="shared" si="158"/>
        <v>3698.2828612905805</v>
      </c>
      <c r="I2018" s="2">
        <f t="shared" si="159"/>
        <v>4515</v>
      </c>
      <c r="J2018" s="4">
        <f t="shared" si="160"/>
        <v>816.71713870941949</v>
      </c>
    </row>
    <row r="2019" spans="1:10">
      <c r="A2019" t="s">
        <v>3646</v>
      </c>
      <c r="B2019" t="s">
        <v>3645</v>
      </c>
      <c r="C2019" s="2">
        <v>165700</v>
      </c>
      <c r="D2019" s="2">
        <v>316100</v>
      </c>
      <c r="E2019" s="2">
        <f t="shared" si="156"/>
        <v>150400</v>
      </c>
      <c r="F2019" s="3">
        <f t="shared" si="157"/>
        <v>0.90766445383222694</v>
      </c>
      <c r="G2019" s="2"/>
      <c r="H2019" s="2">
        <f t="shared" si="158"/>
        <v>2422.2517495389116</v>
      </c>
      <c r="I2019" s="2">
        <f t="shared" si="159"/>
        <v>2765.875</v>
      </c>
      <c r="J2019" s="4">
        <f t="shared" si="160"/>
        <v>343.62325046108845</v>
      </c>
    </row>
    <row r="2020" spans="1:10">
      <c r="A2020" t="s">
        <v>3647</v>
      </c>
      <c r="B2020" t="s">
        <v>3648</v>
      </c>
      <c r="C2020" s="2">
        <v>39200</v>
      </c>
      <c r="D2020" s="2">
        <v>46200</v>
      </c>
      <c r="E2020" s="2">
        <f t="shared" si="156"/>
        <v>7000</v>
      </c>
      <c r="F2020" s="3">
        <f t="shared" si="157"/>
        <v>0.17857142857142858</v>
      </c>
      <c r="G2020" s="2"/>
      <c r="H2020" s="2">
        <f t="shared" si="158"/>
        <v>573.03722741053309</v>
      </c>
      <c r="I2020" s="2">
        <f t="shared" si="159"/>
        <v>404.25</v>
      </c>
      <c r="J2020" s="4">
        <f t="shared" si="160"/>
        <v>-168.78722741053309</v>
      </c>
    </row>
    <row r="2021" spans="1:10">
      <c r="A2021" t="s">
        <v>3649</v>
      </c>
      <c r="B2021" t="s">
        <v>3650</v>
      </c>
      <c r="C2021" s="2">
        <v>208050</v>
      </c>
      <c r="D2021" s="2">
        <v>445300</v>
      </c>
      <c r="E2021" s="2">
        <f t="shared" si="156"/>
        <v>237250</v>
      </c>
      <c r="F2021" s="3">
        <f t="shared" si="157"/>
        <v>1.1403508771929824</v>
      </c>
      <c r="G2021" s="2"/>
      <c r="H2021" s="2">
        <f t="shared" si="158"/>
        <v>3041.3366112949334</v>
      </c>
      <c r="I2021" s="2">
        <f t="shared" si="159"/>
        <v>3896.375</v>
      </c>
      <c r="J2021" s="4">
        <f t="shared" si="160"/>
        <v>855.03838870506661</v>
      </c>
    </row>
    <row r="2022" spans="1:10">
      <c r="A2022" t="s">
        <v>3651</v>
      </c>
      <c r="B2022" t="s">
        <v>3648</v>
      </c>
      <c r="C2022" s="2">
        <v>58200</v>
      </c>
      <c r="D2022" s="2">
        <v>129800</v>
      </c>
      <c r="E2022" s="2">
        <f t="shared" si="156"/>
        <v>71600</v>
      </c>
      <c r="F2022" s="3">
        <f t="shared" si="157"/>
        <v>1.2302405498281788</v>
      </c>
      <c r="G2022" s="2"/>
      <c r="H2022" s="2">
        <f t="shared" si="158"/>
        <v>850.78486314523025</v>
      </c>
      <c r="I2022" s="2">
        <f t="shared" si="159"/>
        <v>1135.75</v>
      </c>
      <c r="J2022" s="4">
        <f t="shared" si="160"/>
        <v>284.96513685476975</v>
      </c>
    </row>
    <row r="2023" spans="1:10">
      <c r="A2023" t="s">
        <v>3652</v>
      </c>
      <c r="B2023" t="s">
        <v>3653</v>
      </c>
      <c r="C2023" s="2">
        <v>80000</v>
      </c>
      <c r="D2023" s="2">
        <v>124700</v>
      </c>
      <c r="E2023" s="2">
        <f t="shared" si="156"/>
        <v>44700</v>
      </c>
      <c r="F2023" s="3">
        <f t="shared" si="157"/>
        <v>0.55874999999999997</v>
      </c>
      <c r="G2023" s="2"/>
      <c r="H2023" s="2">
        <f t="shared" si="158"/>
        <v>1169.4637294092511</v>
      </c>
      <c r="I2023" s="2">
        <f t="shared" si="159"/>
        <v>1091.125</v>
      </c>
      <c r="J2023" s="4">
        <f t="shared" si="160"/>
        <v>-78.338729409251073</v>
      </c>
    </row>
    <row r="2024" spans="1:10">
      <c r="A2024" t="s">
        <v>3654</v>
      </c>
      <c r="B2024" t="s">
        <v>3655</v>
      </c>
      <c r="C2024" s="2">
        <v>14000</v>
      </c>
      <c r="D2024" s="2">
        <v>17300</v>
      </c>
      <c r="E2024" s="2">
        <f t="shared" si="156"/>
        <v>3300</v>
      </c>
      <c r="F2024" s="3">
        <f t="shared" si="157"/>
        <v>0.23571428571428571</v>
      </c>
      <c r="G2024" s="2"/>
      <c r="H2024" s="2">
        <f t="shared" si="158"/>
        <v>204.65615264661895</v>
      </c>
      <c r="I2024" s="2">
        <f t="shared" si="159"/>
        <v>151.375</v>
      </c>
      <c r="J2024" s="4">
        <f t="shared" si="160"/>
        <v>-53.281152646618949</v>
      </c>
    </row>
    <row r="2025" spans="1:10">
      <c r="A2025" t="s">
        <v>3656</v>
      </c>
      <c r="B2025" t="s">
        <v>864</v>
      </c>
      <c r="C2025" s="2">
        <v>3100</v>
      </c>
      <c r="D2025" s="2">
        <v>3900</v>
      </c>
      <c r="E2025" s="2">
        <f t="shared" si="156"/>
        <v>800</v>
      </c>
      <c r="F2025" s="3">
        <f t="shared" si="157"/>
        <v>0.25806451612903225</v>
      </c>
      <c r="G2025" s="2"/>
      <c r="H2025" s="2">
        <f t="shared" si="158"/>
        <v>45.316719514608486</v>
      </c>
      <c r="I2025" s="2">
        <f t="shared" si="159"/>
        <v>34.125</v>
      </c>
      <c r="J2025" s="4">
        <f t="shared" si="160"/>
        <v>-11.191719514608486</v>
      </c>
    </row>
    <row r="2026" spans="1:10">
      <c r="A2026" t="s">
        <v>3657</v>
      </c>
      <c r="B2026" t="s">
        <v>3648</v>
      </c>
      <c r="C2026" s="2">
        <v>3300</v>
      </c>
      <c r="D2026" s="2">
        <v>4100</v>
      </c>
      <c r="E2026" s="2">
        <f t="shared" si="156"/>
        <v>800</v>
      </c>
      <c r="F2026" s="3">
        <f t="shared" si="157"/>
        <v>0.24242424242424243</v>
      </c>
      <c r="G2026" s="2"/>
      <c r="H2026" s="2">
        <f t="shared" si="158"/>
        <v>48.240378838131612</v>
      </c>
      <c r="I2026" s="2">
        <f t="shared" si="159"/>
        <v>35.875</v>
      </c>
      <c r="J2026" s="4">
        <f t="shared" si="160"/>
        <v>-12.365378838131612</v>
      </c>
    </row>
    <row r="2027" spans="1:10">
      <c r="A2027" t="s">
        <v>3658</v>
      </c>
      <c r="B2027" t="s">
        <v>3659</v>
      </c>
      <c r="C2027" s="2">
        <v>269950</v>
      </c>
      <c r="D2027" s="2">
        <v>456200</v>
      </c>
      <c r="E2027" s="2">
        <f t="shared" si="156"/>
        <v>186250</v>
      </c>
      <c r="F2027" s="3">
        <f t="shared" si="157"/>
        <v>0.6899425819596221</v>
      </c>
      <c r="G2027" s="2"/>
      <c r="H2027" s="2">
        <f t="shared" si="158"/>
        <v>3946.2091719253417</v>
      </c>
      <c r="I2027" s="2">
        <f t="shared" si="159"/>
        <v>3991.75</v>
      </c>
      <c r="J2027" s="4">
        <f t="shared" si="160"/>
        <v>45.540828074658293</v>
      </c>
    </row>
    <row r="2028" spans="1:10">
      <c r="A2028" t="s">
        <v>3660</v>
      </c>
      <c r="B2028" t="s">
        <v>3661</v>
      </c>
      <c r="C2028" s="2">
        <v>6600</v>
      </c>
      <c r="D2028" s="2">
        <v>8500</v>
      </c>
      <c r="E2028" s="2">
        <f t="shared" si="156"/>
        <v>1900</v>
      </c>
      <c r="F2028" s="3">
        <f t="shared" si="157"/>
        <v>0.2878787878787879</v>
      </c>
      <c r="G2028" s="2"/>
      <c r="H2028" s="2">
        <f t="shared" si="158"/>
        <v>96.480757676263224</v>
      </c>
      <c r="I2028" s="2">
        <f t="shared" si="159"/>
        <v>74.375</v>
      </c>
      <c r="J2028" s="4">
        <f t="shared" si="160"/>
        <v>-22.105757676263224</v>
      </c>
    </row>
    <row r="2029" spans="1:10">
      <c r="A2029" t="s">
        <v>3662</v>
      </c>
      <c r="B2029" t="s">
        <v>592</v>
      </c>
      <c r="C2029" s="2">
        <v>6400</v>
      </c>
      <c r="D2029" s="2">
        <v>7900</v>
      </c>
      <c r="E2029" s="2">
        <f t="shared" si="156"/>
        <v>1500</v>
      </c>
      <c r="F2029" s="3">
        <f t="shared" si="157"/>
        <v>0.234375</v>
      </c>
      <c r="G2029" s="2"/>
      <c r="H2029" s="2">
        <f t="shared" si="158"/>
        <v>93.557098352740098</v>
      </c>
      <c r="I2029" s="2">
        <f t="shared" si="159"/>
        <v>69.125</v>
      </c>
      <c r="J2029" s="4">
        <f t="shared" si="160"/>
        <v>-24.432098352740098</v>
      </c>
    </row>
    <row r="2030" spans="1:10">
      <c r="A2030" t="s">
        <v>3663</v>
      </c>
      <c r="B2030" t="s">
        <v>3498</v>
      </c>
      <c r="C2030" s="2">
        <v>4800</v>
      </c>
      <c r="D2030" s="2">
        <v>5800</v>
      </c>
      <c r="E2030" s="2">
        <f t="shared" si="156"/>
        <v>1000</v>
      </c>
      <c r="F2030" s="3">
        <f t="shared" si="157"/>
        <v>0.20833333333333334</v>
      </c>
      <c r="G2030" s="2"/>
      <c r="H2030" s="2">
        <f t="shared" si="158"/>
        <v>70.167823764555067</v>
      </c>
      <c r="I2030" s="2">
        <f t="shared" si="159"/>
        <v>50.75</v>
      </c>
      <c r="J2030" s="4">
        <f t="shared" si="160"/>
        <v>-19.417823764555067</v>
      </c>
    </row>
    <row r="2031" spans="1:10">
      <c r="A2031" t="s">
        <v>3664</v>
      </c>
      <c r="B2031" t="s">
        <v>3665</v>
      </c>
      <c r="C2031" s="2">
        <v>619300</v>
      </c>
      <c r="D2031" s="2">
        <v>862900</v>
      </c>
      <c r="E2031" s="2">
        <f t="shared" si="156"/>
        <v>243600</v>
      </c>
      <c r="F2031" s="3">
        <f t="shared" si="157"/>
        <v>0.39334732762796704</v>
      </c>
      <c r="G2031" s="2"/>
      <c r="H2031" s="2">
        <f t="shared" si="158"/>
        <v>9053.1110952893669</v>
      </c>
      <c r="I2031" s="2">
        <f t="shared" si="159"/>
        <v>7550.375</v>
      </c>
      <c r="J2031" s="4">
        <f t="shared" si="160"/>
        <v>-1502.7360952893669</v>
      </c>
    </row>
    <row r="2032" spans="1:10">
      <c r="A2032" t="s">
        <v>3666</v>
      </c>
      <c r="B2032" t="s">
        <v>3667</v>
      </c>
      <c r="C2032" s="2">
        <v>489600</v>
      </c>
      <c r="D2032" s="2">
        <v>866400</v>
      </c>
      <c r="E2032" s="2">
        <f t="shared" si="156"/>
        <v>376800</v>
      </c>
      <c r="F2032" s="3">
        <f t="shared" si="157"/>
        <v>0.76960784313725494</v>
      </c>
      <c r="G2032" s="2"/>
      <c r="H2032" s="2">
        <f t="shared" si="158"/>
        <v>7157.1180239846162</v>
      </c>
      <c r="I2032" s="2">
        <f t="shared" si="159"/>
        <v>7581</v>
      </c>
      <c r="J2032" s="4">
        <f t="shared" si="160"/>
        <v>423.88197601538377</v>
      </c>
    </row>
    <row r="2033" spans="1:10">
      <c r="A2033" t="s">
        <v>3668</v>
      </c>
      <c r="B2033" t="s">
        <v>3669</v>
      </c>
      <c r="C2033" s="2">
        <v>12800</v>
      </c>
      <c r="D2033" s="2">
        <v>11300</v>
      </c>
      <c r="E2033" s="2">
        <f t="shared" si="156"/>
        <v>-1500</v>
      </c>
      <c r="F2033" s="3">
        <f t="shared" si="157"/>
        <v>-0.1171875</v>
      </c>
      <c r="G2033" s="2"/>
      <c r="H2033" s="2">
        <f t="shared" si="158"/>
        <v>187.1141967054802</v>
      </c>
      <c r="I2033" s="2">
        <f t="shared" si="159"/>
        <v>98.875</v>
      </c>
      <c r="J2033" s="4">
        <f t="shared" si="160"/>
        <v>-88.239196705480197</v>
      </c>
    </row>
    <row r="2034" spans="1:10">
      <c r="A2034" t="s">
        <v>3670</v>
      </c>
      <c r="B2034" t="s">
        <v>3671</v>
      </c>
      <c r="C2034" s="2">
        <v>195450</v>
      </c>
      <c r="D2034" s="2">
        <v>323800</v>
      </c>
      <c r="E2034" s="2">
        <f t="shared" si="156"/>
        <v>128350</v>
      </c>
      <c r="F2034" s="3">
        <f t="shared" si="157"/>
        <v>0.65668969045791759</v>
      </c>
      <c r="G2034" s="2"/>
      <c r="H2034" s="2">
        <f t="shared" si="158"/>
        <v>2857.1460739129766</v>
      </c>
      <c r="I2034" s="2">
        <f t="shared" si="159"/>
        <v>2833.25</v>
      </c>
      <c r="J2034" s="4">
        <f t="shared" si="160"/>
        <v>-23.89607391297659</v>
      </c>
    </row>
    <row r="2035" spans="1:10">
      <c r="A2035" t="s">
        <v>3672</v>
      </c>
      <c r="B2035" t="s">
        <v>3673</v>
      </c>
      <c r="C2035" s="2"/>
      <c r="D2035" s="2">
        <v>252400</v>
      </c>
      <c r="E2035" s="2">
        <f t="shared" si="156"/>
        <v>252400</v>
      </c>
      <c r="F2035" s="3" t="str">
        <f t="shared" si="157"/>
        <v/>
      </c>
      <c r="G2035" s="2"/>
      <c r="H2035" s="2">
        <f t="shared" si="158"/>
        <v>0</v>
      </c>
      <c r="I2035" s="2">
        <f t="shared" si="159"/>
        <v>2208.5</v>
      </c>
      <c r="J2035" s="4">
        <f t="shared" si="160"/>
        <v>2208.5</v>
      </c>
    </row>
    <row r="2036" spans="1:10">
      <c r="A2036" t="s">
        <v>3674</v>
      </c>
      <c r="B2036" t="s">
        <v>3675</v>
      </c>
      <c r="C2036" s="2">
        <v>56500</v>
      </c>
      <c r="D2036" s="2">
        <v>104600</v>
      </c>
      <c r="E2036" s="2">
        <f t="shared" si="156"/>
        <v>48100</v>
      </c>
      <c r="F2036" s="3">
        <f t="shared" si="157"/>
        <v>0.85132743362831853</v>
      </c>
      <c r="G2036" s="2"/>
      <c r="H2036" s="2">
        <f t="shared" si="158"/>
        <v>825.93375889528363</v>
      </c>
      <c r="I2036" s="2">
        <f t="shared" si="159"/>
        <v>915.25</v>
      </c>
      <c r="J2036" s="4">
        <f t="shared" si="160"/>
        <v>89.316241104716369</v>
      </c>
    </row>
    <row r="2037" spans="1:10">
      <c r="A2037" t="s">
        <v>3676</v>
      </c>
      <c r="B2037" t="s">
        <v>3677</v>
      </c>
      <c r="C2037" s="2">
        <v>1700</v>
      </c>
      <c r="D2037" s="2">
        <v>2200</v>
      </c>
      <c r="E2037" s="2">
        <f t="shared" si="156"/>
        <v>500</v>
      </c>
      <c r="F2037" s="3">
        <f t="shared" si="157"/>
        <v>0.29411764705882354</v>
      </c>
      <c r="G2037" s="2"/>
      <c r="H2037" s="2">
        <f t="shared" si="158"/>
        <v>24.851104249946587</v>
      </c>
      <c r="I2037" s="2">
        <f t="shared" si="159"/>
        <v>19.25</v>
      </c>
      <c r="J2037" s="4">
        <f t="shared" si="160"/>
        <v>-5.6011042499465873</v>
      </c>
    </row>
    <row r="2038" spans="1:10">
      <c r="A2038" t="s">
        <v>3678</v>
      </c>
      <c r="B2038" t="s">
        <v>3679</v>
      </c>
      <c r="C2038" s="2">
        <v>19100</v>
      </c>
      <c r="D2038" s="2">
        <v>16900</v>
      </c>
      <c r="E2038" s="2">
        <f t="shared" si="156"/>
        <v>-2200</v>
      </c>
      <c r="F2038" s="3">
        <f t="shared" si="157"/>
        <v>-0.11518324607329843</v>
      </c>
      <c r="G2038" s="2"/>
      <c r="H2038" s="2">
        <f t="shared" si="158"/>
        <v>279.20946539645871</v>
      </c>
      <c r="I2038" s="2">
        <f t="shared" si="159"/>
        <v>147.875</v>
      </c>
      <c r="J2038" s="4">
        <f t="shared" si="160"/>
        <v>-131.33446539645871</v>
      </c>
    </row>
    <row r="2039" spans="1:10">
      <c r="A2039" t="s">
        <v>3680</v>
      </c>
      <c r="B2039" t="s">
        <v>1454</v>
      </c>
      <c r="C2039" s="2">
        <v>12800</v>
      </c>
      <c r="D2039" s="2">
        <v>11300</v>
      </c>
      <c r="E2039" s="2">
        <f t="shared" si="156"/>
        <v>-1500</v>
      </c>
      <c r="F2039" s="3">
        <f t="shared" si="157"/>
        <v>-0.1171875</v>
      </c>
      <c r="G2039" s="2"/>
      <c r="H2039" s="2">
        <f t="shared" si="158"/>
        <v>187.1141967054802</v>
      </c>
      <c r="I2039" s="2">
        <f t="shared" si="159"/>
        <v>98.875</v>
      </c>
      <c r="J2039" s="4">
        <f t="shared" si="160"/>
        <v>-88.239196705480197</v>
      </c>
    </row>
    <row r="2040" spans="1:10">
      <c r="A2040" t="s">
        <v>3681</v>
      </c>
      <c r="B2040" t="s">
        <v>3682</v>
      </c>
      <c r="C2040" s="2">
        <v>4800</v>
      </c>
      <c r="D2040" s="2">
        <v>7100</v>
      </c>
      <c r="E2040" s="2">
        <f t="shared" si="156"/>
        <v>2300</v>
      </c>
      <c r="F2040" s="3">
        <f t="shared" si="157"/>
        <v>0.47916666666666669</v>
      </c>
      <c r="G2040" s="2"/>
      <c r="H2040" s="2">
        <f t="shared" si="158"/>
        <v>70.167823764555067</v>
      </c>
      <c r="I2040" s="2">
        <f t="shared" si="159"/>
        <v>62.125</v>
      </c>
      <c r="J2040" s="4">
        <f t="shared" si="160"/>
        <v>-8.0428237645550666</v>
      </c>
    </row>
    <row r="2041" spans="1:10">
      <c r="A2041" t="s">
        <v>3683</v>
      </c>
      <c r="B2041" t="s">
        <v>3635</v>
      </c>
      <c r="C2041" s="2">
        <v>12000</v>
      </c>
      <c r="D2041" s="2">
        <v>45700</v>
      </c>
      <c r="E2041" s="2">
        <f t="shared" si="156"/>
        <v>33700</v>
      </c>
      <c r="F2041" s="3">
        <f t="shared" si="157"/>
        <v>2.8083333333333331</v>
      </c>
      <c r="G2041" s="2"/>
      <c r="H2041" s="2">
        <f t="shared" si="158"/>
        <v>175.4195594113877</v>
      </c>
      <c r="I2041" s="2">
        <f t="shared" si="159"/>
        <v>399.875</v>
      </c>
      <c r="J2041" s="4">
        <f t="shared" si="160"/>
        <v>224.4554405886123</v>
      </c>
    </row>
    <row r="2042" spans="1:10">
      <c r="A2042" t="s">
        <v>3684</v>
      </c>
      <c r="B2042" t="s">
        <v>3685</v>
      </c>
      <c r="C2042" s="2">
        <v>15000</v>
      </c>
      <c r="D2042" s="2">
        <v>29100</v>
      </c>
      <c r="E2042" s="2">
        <f t="shared" si="156"/>
        <v>14100</v>
      </c>
      <c r="F2042" s="3">
        <f t="shared" si="157"/>
        <v>0.94</v>
      </c>
      <c r="G2042" s="2"/>
      <c r="H2042" s="2">
        <f t="shared" si="158"/>
        <v>219.27444926423459</v>
      </c>
      <c r="I2042" s="2">
        <f t="shared" si="159"/>
        <v>254.625</v>
      </c>
      <c r="J2042" s="4">
        <f t="shared" si="160"/>
        <v>35.35055073576541</v>
      </c>
    </row>
    <row r="2043" spans="1:10">
      <c r="A2043" t="s">
        <v>3686</v>
      </c>
      <c r="B2043" t="s">
        <v>3687</v>
      </c>
      <c r="C2043" s="2">
        <v>34400</v>
      </c>
      <c r="D2043" s="2">
        <v>46800</v>
      </c>
      <c r="E2043" s="2">
        <f t="shared" si="156"/>
        <v>12400</v>
      </c>
      <c r="F2043" s="3">
        <f t="shared" si="157"/>
        <v>0.36046511627906974</v>
      </c>
      <c r="G2043" s="2"/>
      <c r="H2043" s="2">
        <f t="shared" si="158"/>
        <v>502.86940364597802</v>
      </c>
      <c r="I2043" s="2">
        <f t="shared" si="159"/>
        <v>409.5</v>
      </c>
      <c r="J2043" s="4">
        <f t="shared" si="160"/>
        <v>-93.369403645978025</v>
      </c>
    </row>
    <row r="2044" spans="1:10">
      <c r="A2044" t="s">
        <v>3688</v>
      </c>
      <c r="B2044" t="s">
        <v>3689</v>
      </c>
      <c r="C2044" s="2">
        <v>58900</v>
      </c>
      <c r="D2044" s="2">
        <v>78600</v>
      </c>
      <c r="E2044" s="2">
        <f t="shared" si="156"/>
        <v>19700</v>
      </c>
      <c r="F2044" s="3">
        <f t="shared" si="157"/>
        <v>0.33446519524617996</v>
      </c>
      <c r="G2044" s="2"/>
      <c r="H2044" s="2">
        <f t="shared" si="158"/>
        <v>861.01767077756119</v>
      </c>
      <c r="I2044" s="2">
        <f t="shared" si="159"/>
        <v>687.75</v>
      </c>
      <c r="J2044" s="4">
        <f t="shared" si="160"/>
        <v>-173.26767077756119</v>
      </c>
    </row>
    <row r="2045" spans="1:10">
      <c r="A2045" t="s">
        <v>3690</v>
      </c>
      <c r="B2045" t="s">
        <v>3691</v>
      </c>
      <c r="C2045" s="2">
        <v>29000</v>
      </c>
      <c r="D2045" s="2">
        <v>39400</v>
      </c>
      <c r="E2045" s="2">
        <f t="shared" si="156"/>
        <v>10400</v>
      </c>
      <c r="F2045" s="3">
        <f t="shared" si="157"/>
        <v>0.35862068965517241</v>
      </c>
      <c r="G2045" s="2"/>
      <c r="H2045" s="2">
        <f t="shared" si="158"/>
        <v>423.93060191085351</v>
      </c>
      <c r="I2045" s="2">
        <f t="shared" si="159"/>
        <v>344.75</v>
      </c>
      <c r="J2045" s="4">
        <f t="shared" si="160"/>
        <v>-79.180601910853511</v>
      </c>
    </row>
    <row r="2046" spans="1:10">
      <c r="A2046" t="s">
        <v>3692</v>
      </c>
      <c r="B2046" t="s">
        <v>3693</v>
      </c>
      <c r="C2046" s="2">
        <v>35000</v>
      </c>
      <c r="D2046" s="2">
        <v>50600</v>
      </c>
      <c r="E2046" s="2">
        <f t="shared" si="156"/>
        <v>15600</v>
      </c>
      <c r="F2046" s="3">
        <f t="shared" si="157"/>
        <v>0.44571428571428573</v>
      </c>
      <c r="G2046" s="2"/>
      <c r="H2046" s="2">
        <f t="shared" si="158"/>
        <v>511.64038161654736</v>
      </c>
      <c r="I2046" s="2">
        <f t="shared" si="159"/>
        <v>442.75</v>
      </c>
      <c r="J2046" s="4">
        <f t="shared" si="160"/>
        <v>-68.890381616547359</v>
      </c>
    </row>
    <row r="2047" spans="1:10">
      <c r="A2047" t="s">
        <v>3694</v>
      </c>
      <c r="B2047" t="s">
        <v>3695</v>
      </c>
      <c r="C2047" s="2">
        <v>52900</v>
      </c>
      <c r="D2047" s="2">
        <v>136300</v>
      </c>
      <c r="E2047" s="2">
        <f t="shared" si="156"/>
        <v>83400</v>
      </c>
      <c r="F2047" s="3">
        <f t="shared" si="157"/>
        <v>1.5765595463137996</v>
      </c>
      <c r="G2047" s="2"/>
      <c r="H2047" s="2">
        <f t="shared" si="158"/>
        <v>773.30789107186729</v>
      </c>
      <c r="I2047" s="2">
        <f t="shared" si="159"/>
        <v>1192.625</v>
      </c>
      <c r="J2047" s="4">
        <f t="shared" si="160"/>
        <v>419.31710892813271</v>
      </c>
    </row>
    <row r="2048" spans="1:10">
      <c r="A2048" t="s">
        <v>3696</v>
      </c>
      <c r="B2048" t="s">
        <v>3229</v>
      </c>
      <c r="C2048" s="2">
        <v>31600</v>
      </c>
      <c r="D2048" s="2">
        <v>30700</v>
      </c>
      <c r="E2048" s="2">
        <f t="shared" si="156"/>
        <v>-900</v>
      </c>
      <c r="F2048" s="3">
        <f t="shared" si="157"/>
        <v>-2.8481012658227847E-2</v>
      </c>
      <c r="G2048" s="2"/>
      <c r="H2048" s="2">
        <f t="shared" si="158"/>
        <v>461.93817311665424</v>
      </c>
      <c r="I2048" s="2">
        <f t="shared" si="159"/>
        <v>268.625</v>
      </c>
      <c r="J2048" s="4">
        <f t="shared" si="160"/>
        <v>-193.31317311665424</v>
      </c>
    </row>
    <row r="2049" spans="1:10">
      <c r="A2049" t="s">
        <v>3697</v>
      </c>
      <c r="B2049" t="s">
        <v>3698</v>
      </c>
      <c r="C2049" s="2">
        <v>228600</v>
      </c>
      <c r="D2049" s="2">
        <v>456700</v>
      </c>
      <c r="E2049" s="2">
        <f t="shared" si="156"/>
        <v>228100</v>
      </c>
      <c r="F2049" s="3">
        <f t="shared" si="157"/>
        <v>0.99781277340332464</v>
      </c>
      <c r="G2049" s="2"/>
      <c r="H2049" s="2">
        <f t="shared" si="158"/>
        <v>3341.7426067869351</v>
      </c>
      <c r="I2049" s="2">
        <f t="shared" si="159"/>
        <v>3996.125</v>
      </c>
      <c r="J2049" s="4">
        <f t="shared" si="160"/>
        <v>654.38239321306492</v>
      </c>
    </row>
    <row r="2050" spans="1:10">
      <c r="A2050" t="s">
        <v>3699</v>
      </c>
      <c r="B2050" t="s">
        <v>3700</v>
      </c>
      <c r="C2050" s="2">
        <v>119300</v>
      </c>
      <c r="D2050" s="2">
        <v>152900</v>
      </c>
      <c r="E2050" s="2">
        <f t="shared" si="156"/>
        <v>33600</v>
      </c>
      <c r="F2050" s="3">
        <f t="shared" si="157"/>
        <v>0.28164291701592625</v>
      </c>
      <c r="G2050" s="2"/>
      <c r="H2050" s="2">
        <f t="shared" si="158"/>
        <v>1743.9627864815457</v>
      </c>
      <c r="I2050" s="2">
        <f t="shared" si="159"/>
        <v>1337.875</v>
      </c>
      <c r="J2050" s="4">
        <f t="shared" si="160"/>
        <v>-406.08778648154566</v>
      </c>
    </row>
    <row r="2051" spans="1:10">
      <c r="A2051" t="s">
        <v>3701</v>
      </c>
      <c r="B2051" t="s">
        <v>2206</v>
      </c>
      <c r="C2051" s="2">
        <v>45100</v>
      </c>
      <c r="D2051" s="2">
        <v>65600</v>
      </c>
      <c r="E2051" s="2">
        <f t="shared" si="156"/>
        <v>20500</v>
      </c>
      <c r="F2051" s="3">
        <f t="shared" si="157"/>
        <v>0.45454545454545453</v>
      </c>
      <c r="G2051" s="2"/>
      <c r="H2051" s="2">
        <f t="shared" si="158"/>
        <v>659.28517745446527</v>
      </c>
      <c r="I2051" s="2">
        <f t="shared" si="159"/>
        <v>574</v>
      </c>
      <c r="J2051" s="4">
        <f t="shared" si="160"/>
        <v>-85.28517745446527</v>
      </c>
    </row>
    <row r="2052" spans="1:10">
      <c r="A2052" t="s">
        <v>3702</v>
      </c>
      <c r="B2052" t="s">
        <v>3248</v>
      </c>
      <c r="C2052" s="2">
        <v>73500</v>
      </c>
      <c r="D2052" s="2">
        <v>84500</v>
      </c>
      <c r="E2052" s="2">
        <f t="shared" si="156"/>
        <v>11000</v>
      </c>
      <c r="F2052" s="3">
        <f t="shared" si="157"/>
        <v>0.14965986394557823</v>
      </c>
      <c r="G2052" s="2"/>
      <c r="H2052" s="2">
        <f t="shared" si="158"/>
        <v>1074.4448013947494</v>
      </c>
      <c r="I2052" s="2">
        <f t="shared" si="159"/>
        <v>739.375</v>
      </c>
      <c r="J2052" s="4">
        <f t="shared" si="160"/>
        <v>-335.06980139474945</v>
      </c>
    </row>
    <row r="2053" spans="1:10">
      <c r="A2053" t="s">
        <v>3703</v>
      </c>
      <c r="B2053" t="s">
        <v>2331</v>
      </c>
      <c r="C2053" s="2">
        <v>28800</v>
      </c>
      <c r="D2053" s="2">
        <v>46400</v>
      </c>
      <c r="E2053" s="2">
        <f t="shared" si="156"/>
        <v>17600</v>
      </c>
      <c r="F2053" s="3">
        <f t="shared" si="157"/>
        <v>0.61111111111111116</v>
      </c>
      <c r="G2053" s="2"/>
      <c r="H2053" s="2">
        <f t="shared" si="158"/>
        <v>421.0069425873304</v>
      </c>
      <c r="I2053" s="2">
        <f t="shared" si="159"/>
        <v>406</v>
      </c>
      <c r="J2053" s="4">
        <f t="shared" si="160"/>
        <v>-15.0069425873304</v>
      </c>
    </row>
    <row r="2054" spans="1:10">
      <c r="A2054" t="s">
        <v>3704</v>
      </c>
      <c r="B2054" t="s">
        <v>3705</v>
      </c>
      <c r="C2054" s="2">
        <v>56100</v>
      </c>
      <c r="D2054" s="2">
        <v>78500</v>
      </c>
      <c r="E2054" s="2">
        <f t="shared" si="156"/>
        <v>22400</v>
      </c>
      <c r="F2054" s="3">
        <f t="shared" si="157"/>
        <v>0.39928698752228164</v>
      </c>
      <c r="G2054" s="2"/>
      <c r="H2054" s="2">
        <f t="shared" si="158"/>
        <v>820.0864402482373</v>
      </c>
      <c r="I2054" s="2">
        <f t="shared" si="159"/>
        <v>686.875</v>
      </c>
      <c r="J2054" s="4">
        <f t="shared" si="160"/>
        <v>-133.2114402482373</v>
      </c>
    </row>
    <row r="2055" spans="1:10">
      <c r="A2055" t="s">
        <v>3706</v>
      </c>
      <c r="B2055" t="s">
        <v>3705</v>
      </c>
      <c r="C2055" s="2">
        <v>3100</v>
      </c>
      <c r="D2055" s="2">
        <v>3800</v>
      </c>
      <c r="E2055" s="2">
        <f t="shared" si="156"/>
        <v>700</v>
      </c>
      <c r="F2055" s="3">
        <f t="shared" si="157"/>
        <v>0.22580645161290322</v>
      </c>
      <c r="G2055" s="2"/>
      <c r="H2055" s="2">
        <f t="shared" si="158"/>
        <v>45.316719514608486</v>
      </c>
      <c r="I2055" s="2">
        <f t="shared" si="159"/>
        <v>33.25</v>
      </c>
      <c r="J2055" s="4">
        <f t="shared" si="160"/>
        <v>-12.066719514608486</v>
      </c>
    </row>
    <row r="2056" spans="1:10">
      <c r="A2056" t="s">
        <v>3707</v>
      </c>
      <c r="B2056" t="s">
        <v>3708</v>
      </c>
      <c r="C2056" s="2">
        <v>59900</v>
      </c>
      <c r="D2056" s="2">
        <v>83000</v>
      </c>
      <c r="E2056" s="2">
        <f t="shared" si="156"/>
        <v>23100</v>
      </c>
      <c r="F2056" s="3">
        <f t="shared" si="157"/>
        <v>0.38564273789649417</v>
      </c>
      <c r="G2056" s="2"/>
      <c r="H2056" s="2">
        <f t="shared" si="158"/>
        <v>875.63596739517675</v>
      </c>
      <c r="I2056" s="2">
        <f t="shared" si="159"/>
        <v>726.25</v>
      </c>
      <c r="J2056" s="4">
        <f t="shared" si="160"/>
        <v>-149.38596739517675</v>
      </c>
    </row>
    <row r="2057" spans="1:10">
      <c r="A2057" t="s">
        <v>3709</v>
      </c>
      <c r="B2057" t="s">
        <v>3710</v>
      </c>
      <c r="C2057" s="2">
        <v>95700</v>
      </c>
      <c r="D2057" s="2">
        <v>125100</v>
      </c>
      <c r="E2057" s="2">
        <f t="shared" si="156"/>
        <v>29400</v>
      </c>
      <c r="F2057" s="3">
        <f t="shared" si="157"/>
        <v>0.30721003134796238</v>
      </c>
      <c r="G2057" s="2"/>
      <c r="H2057" s="2">
        <f t="shared" si="158"/>
        <v>1398.9709863058167</v>
      </c>
      <c r="I2057" s="2">
        <f t="shared" si="159"/>
        <v>1094.625</v>
      </c>
      <c r="J2057" s="4">
        <f t="shared" si="160"/>
        <v>-304.34598630581672</v>
      </c>
    </row>
    <row r="2058" spans="1:10">
      <c r="A2058" t="s">
        <v>3711</v>
      </c>
      <c r="B2058" t="s">
        <v>3712</v>
      </c>
      <c r="C2058" s="2">
        <v>71200</v>
      </c>
      <c r="D2058" s="2">
        <v>112800</v>
      </c>
      <c r="E2058" s="2">
        <f t="shared" si="156"/>
        <v>41600</v>
      </c>
      <c r="F2058" s="3">
        <f t="shared" si="157"/>
        <v>0.5842696629213483</v>
      </c>
      <c r="G2058" s="2"/>
      <c r="H2058" s="2">
        <f t="shared" si="158"/>
        <v>1040.8227191742335</v>
      </c>
      <c r="I2058" s="2">
        <f t="shared" si="159"/>
        <v>987</v>
      </c>
      <c r="J2058" s="4">
        <f t="shared" si="160"/>
        <v>-53.822719174233498</v>
      </c>
    </row>
    <row r="2059" spans="1:10">
      <c r="A2059" t="s">
        <v>3713</v>
      </c>
      <c r="B2059" t="s">
        <v>3714</v>
      </c>
      <c r="C2059" s="2">
        <v>161700</v>
      </c>
      <c r="D2059" s="2">
        <v>285300</v>
      </c>
      <c r="E2059" s="2">
        <f t="shared" si="156"/>
        <v>123600</v>
      </c>
      <c r="F2059" s="3">
        <f t="shared" si="157"/>
        <v>0.76437847866419295</v>
      </c>
      <c r="G2059" s="2"/>
      <c r="H2059" s="2">
        <f t="shared" si="158"/>
        <v>2363.7785630684489</v>
      </c>
      <c r="I2059" s="2">
        <f t="shared" si="159"/>
        <v>2496.375</v>
      </c>
      <c r="J2059" s="4">
        <f t="shared" si="160"/>
        <v>132.59643693155112</v>
      </c>
    </row>
    <row r="2060" spans="1:10">
      <c r="A2060" t="s">
        <v>3715</v>
      </c>
      <c r="B2060" t="s">
        <v>3716</v>
      </c>
      <c r="C2060" s="2">
        <v>75550</v>
      </c>
      <c r="D2060" s="2">
        <v>151400</v>
      </c>
      <c r="E2060" s="2">
        <f t="shared" si="156"/>
        <v>75850</v>
      </c>
      <c r="F2060" s="3">
        <f t="shared" si="157"/>
        <v>1.0039708802117804</v>
      </c>
      <c r="G2060" s="2"/>
      <c r="H2060" s="2">
        <f t="shared" si="158"/>
        <v>1104.4123094608617</v>
      </c>
      <c r="I2060" s="2">
        <f t="shared" si="159"/>
        <v>1324.75</v>
      </c>
      <c r="J2060" s="4">
        <f t="shared" si="160"/>
        <v>220.33769053913829</v>
      </c>
    </row>
    <row r="2061" spans="1:10">
      <c r="A2061" t="s">
        <v>3717</v>
      </c>
      <c r="B2061" t="s">
        <v>3718</v>
      </c>
      <c r="C2061" s="2">
        <v>44700</v>
      </c>
      <c r="D2061" s="2">
        <v>65000</v>
      </c>
      <c r="E2061" s="2">
        <f t="shared" si="156"/>
        <v>20300</v>
      </c>
      <c r="F2061" s="3">
        <f t="shared" si="157"/>
        <v>0.45413870246085009</v>
      </c>
      <c r="G2061" s="2"/>
      <c r="H2061" s="2">
        <f t="shared" si="158"/>
        <v>653.43785880741905</v>
      </c>
      <c r="I2061" s="2">
        <f t="shared" si="159"/>
        <v>568.75</v>
      </c>
      <c r="J2061" s="4">
        <f t="shared" si="160"/>
        <v>-84.687858807419047</v>
      </c>
    </row>
    <row r="2062" spans="1:10">
      <c r="A2062" t="s">
        <v>3719</v>
      </c>
      <c r="B2062" t="s">
        <v>3720</v>
      </c>
      <c r="C2062" s="2">
        <v>101550</v>
      </c>
      <c r="D2062" s="2">
        <v>205200</v>
      </c>
      <c r="E2062" s="2">
        <f t="shared" si="156"/>
        <v>103650</v>
      </c>
      <c r="F2062" s="3">
        <f t="shared" si="157"/>
        <v>1.0206794682422451</v>
      </c>
      <c r="G2062" s="2"/>
      <c r="H2062" s="2">
        <f t="shared" si="158"/>
        <v>1484.4880215188682</v>
      </c>
      <c r="I2062" s="2">
        <f t="shared" si="159"/>
        <v>1795.5</v>
      </c>
      <c r="J2062" s="4">
        <f t="shared" si="160"/>
        <v>311.01197848113179</v>
      </c>
    </row>
    <row r="2063" spans="1:10">
      <c r="A2063" t="s">
        <v>3721</v>
      </c>
      <c r="B2063" t="s">
        <v>3722</v>
      </c>
      <c r="C2063" s="2">
        <v>215900</v>
      </c>
      <c r="D2063" s="2">
        <v>329600</v>
      </c>
      <c r="E2063" s="2">
        <f t="shared" si="156"/>
        <v>113700</v>
      </c>
      <c r="F2063" s="3">
        <f t="shared" si="157"/>
        <v>0.52663270032422416</v>
      </c>
      <c r="G2063" s="2"/>
      <c r="H2063" s="2">
        <f t="shared" si="158"/>
        <v>3156.0902397432164</v>
      </c>
      <c r="I2063" s="2">
        <f t="shared" si="159"/>
        <v>2884</v>
      </c>
      <c r="J2063" s="4">
        <f t="shared" si="160"/>
        <v>-272.09023974321644</v>
      </c>
    </row>
    <row r="2064" spans="1:10">
      <c r="A2064" t="s">
        <v>3723</v>
      </c>
      <c r="B2064" t="s">
        <v>3724</v>
      </c>
      <c r="C2064" s="2">
        <v>103850</v>
      </c>
      <c r="D2064" s="2">
        <v>240500</v>
      </c>
      <c r="E2064" s="2">
        <f t="shared" si="156"/>
        <v>136650</v>
      </c>
      <c r="F2064" s="3">
        <f t="shared" si="157"/>
        <v>1.3158401540683677</v>
      </c>
      <c r="G2064" s="2"/>
      <c r="H2064" s="2">
        <f t="shared" si="158"/>
        <v>1518.1101037393842</v>
      </c>
      <c r="I2064" s="2">
        <f t="shared" si="159"/>
        <v>2104.375</v>
      </c>
      <c r="J2064" s="4">
        <f t="shared" si="160"/>
        <v>586.26489626061584</v>
      </c>
    </row>
    <row r="2065" spans="1:10">
      <c r="A2065" t="s">
        <v>3725</v>
      </c>
      <c r="B2065" t="s">
        <v>3726</v>
      </c>
      <c r="C2065" s="2">
        <v>229550</v>
      </c>
      <c r="D2065" s="2">
        <v>410100</v>
      </c>
      <c r="E2065" s="2">
        <f t="shared" si="156"/>
        <v>180550</v>
      </c>
      <c r="F2065" s="3">
        <f t="shared" si="157"/>
        <v>0.78653888041820952</v>
      </c>
      <c r="G2065" s="2"/>
      <c r="H2065" s="2">
        <f t="shared" si="158"/>
        <v>3355.6299885736698</v>
      </c>
      <c r="I2065" s="2">
        <f t="shared" si="159"/>
        <v>3588.375</v>
      </c>
      <c r="J2065" s="4">
        <f t="shared" si="160"/>
        <v>232.74501142633017</v>
      </c>
    </row>
    <row r="2066" spans="1:10">
      <c r="A2066" t="s">
        <v>3727</v>
      </c>
      <c r="B2066" t="s">
        <v>3726</v>
      </c>
      <c r="C2066" s="2">
        <v>0</v>
      </c>
      <c r="D2066" s="2">
        <v>0</v>
      </c>
      <c r="E2066" s="2">
        <f t="shared" si="156"/>
        <v>0</v>
      </c>
      <c r="F2066" s="3" t="str">
        <f t="shared" si="157"/>
        <v/>
      </c>
      <c r="G2066" s="2"/>
      <c r="H2066" s="2">
        <f t="shared" si="158"/>
        <v>0</v>
      </c>
      <c r="I2066" s="2">
        <f t="shared" si="159"/>
        <v>0</v>
      </c>
      <c r="J2066" s="4">
        <f t="shared" si="160"/>
        <v>0</v>
      </c>
    </row>
    <row r="2067" spans="1:10">
      <c r="A2067" t="s">
        <v>3728</v>
      </c>
      <c r="B2067" t="s">
        <v>3383</v>
      </c>
      <c r="C2067" s="2">
        <v>56600</v>
      </c>
      <c r="D2067" s="2">
        <v>72700</v>
      </c>
      <c r="E2067" s="2">
        <f t="shared" si="156"/>
        <v>16100</v>
      </c>
      <c r="F2067" s="3">
        <f t="shared" si="157"/>
        <v>0.28445229681978801</v>
      </c>
      <c r="G2067" s="2"/>
      <c r="H2067" s="2">
        <f t="shared" si="158"/>
        <v>827.39558855704524</v>
      </c>
      <c r="I2067" s="2">
        <f t="shared" si="159"/>
        <v>636.125</v>
      </c>
      <c r="J2067" s="4">
        <f t="shared" si="160"/>
        <v>-191.27058855704524</v>
      </c>
    </row>
    <row r="2068" spans="1:10">
      <c r="A2068" t="s">
        <v>3729</v>
      </c>
      <c r="B2068" t="s">
        <v>3383</v>
      </c>
      <c r="C2068" s="2">
        <v>150300</v>
      </c>
      <c r="D2068" s="2">
        <v>275300</v>
      </c>
      <c r="E2068" s="2">
        <f t="shared" si="156"/>
        <v>125000</v>
      </c>
      <c r="F2068" s="3">
        <f t="shared" si="157"/>
        <v>0.83166999334664005</v>
      </c>
      <c r="G2068" s="2"/>
      <c r="H2068" s="2">
        <f t="shared" si="158"/>
        <v>2197.1299816276305</v>
      </c>
      <c r="I2068" s="2">
        <f t="shared" si="159"/>
        <v>2408.875</v>
      </c>
      <c r="J2068" s="4">
        <f t="shared" si="160"/>
        <v>211.74501837236949</v>
      </c>
    </row>
    <row r="2069" spans="1:10">
      <c r="A2069" t="s">
        <v>3730</v>
      </c>
      <c r="B2069" t="s">
        <v>3498</v>
      </c>
      <c r="C2069" s="2">
        <v>372100</v>
      </c>
      <c r="D2069" s="2">
        <v>718700</v>
      </c>
      <c r="E2069" s="2">
        <f t="shared" si="156"/>
        <v>346600</v>
      </c>
      <c r="F2069" s="3">
        <f t="shared" si="157"/>
        <v>0.93147003493684488</v>
      </c>
      <c r="G2069" s="2"/>
      <c r="H2069" s="2">
        <f t="shared" si="158"/>
        <v>5439.4681714147791</v>
      </c>
      <c r="I2069" s="2">
        <f t="shared" si="159"/>
        <v>6288.625</v>
      </c>
      <c r="J2069" s="4">
        <f t="shared" si="160"/>
        <v>849.15682858522086</v>
      </c>
    </row>
    <row r="2070" spans="1:10">
      <c r="A2070" t="s">
        <v>3731</v>
      </c>
      <c r="B2070" t="s">
        <v>3732</v>
      </c>
      <c r="C2070" s="2">
        <v>185750</v>
      </c>
      <c r="D2070" s="2">
        <v>308600</v>
      </c>
      <c r="E2070" s="2">
        <f t="shared" si="156"/>
        <v>122850</v>
      </c>
      <c r="F2070" s="3">
        <f t="shared" si="157"/>
        <v>0.66137281292059225</v>
      </c>
      <c r="G2070" s="2"/>
      <c r="H2070" s="2">
        <f t="shared" si="158"/>
        <v>2715.348596722105</v>
      </c>
      <c r="I2070" s="2">
        <f t="shared" si="159"/>
        <v>2700.25</v>
      </c>
      <c r="J2070" s="4">
        <f t="shared" si="160"/>
        <v>-15.098596722104958</v>
      </c>
    </row>
    <row r="2071" spans="1:10">
      <c r="A2071" t="s">
        <v>3733</v>
      </c>
      <c r="B2071" t="s">
        <v>3734</v>
      </c>
      <c r="C2071" s="2">
        <v>160750</v>
      </c>
      <c r="D2071" s="2">
        <v>317900</v>
      </c>
      <c r="E2071" s="2">
        <f t="shared" si="156"/>
        <v>157150</v>
      </c>
      <c r="F2071" s="3">
        <f t="shared" si="157"/>
        <v>0.97760497667185065</v>
      </c>
      <c r="G2071" s="2"/>
      <c r="H2071" s="2">
        <f t="shared" si="158"/>
        <v>2349.8911812817141</v>
      </c>
      <c r="I2071" s="2">
        <f t="shared" si="159"/>
        <v>2781.625</v>
      </c>
      <c r="J2071" s="4">
        <f t="shared" si="160"/>
        <v>431.73381871828587</v>
      </c>
    </row>
    <row r="2072" spans="1:10">
      <c r="A2072" t="s">
        <v>3735</v>
      </c>
      <c r="B2072" t="s">
        <v>3736</v>
      </c>
      <c r="C2072" s="2">
        <v>84850</v>
      </c>
      <c r="D2072" s="2">
        <v>173500</v>
      </c>
      <c r="E2072" s="2">
        <f t="shared" si="156"/>
        <v>88650</v>
      </c>
      <c r="F2072" s="3">
        <f t="shared" si="157"/>
        <v>1.0447849145550971</v>
      </c>
      <c r="G2072" s="2"/>
      <c r="H2072" s="2">
        <f t="shared" si="158"/>
        <v>1240.3624680046869</v>
      </c>
      <c r="I2072" s="2">
        <f t="shared" si="159"/>
        <v>1518.125</v>
      </c>
      <c r="J2072" s="4">
        <f t="shared" si="160"/>
        <v>277.76253199531311</v>
      </c>
    </row>
    <row r="2073" spans="1:10">
      <c r="A2073" t="s">
        <v>3737</v>
      </c>
      <c r="B2073" t="s">
        <v>3726</v>
      </c>
      <c r="C2073" s="2">
        <v>3500</v>
      </c>
      <c r="D2073" s="2">
        <v>4300</v>
      </c>
      <c r="E2073" s="2">
        <f t="shared" si="156"/>
        <v>800</v>
      </c>
      <c r="F2073" s="3">
        <f t="shared" si="157"/>
        <v>0.22857142857142856</v>
      </c>
      <c r="G2073" s="2"/>
      <c r="H2073" s="2">
        <f t="shared" si="158"/>
        <v>51.164038161654737</v>
      </c>
      <c r="I2073" s="2">
        <f t="shared" si="159"/>
        <v>37.625</v>
      </c>
      <c r="J2073" s="4">
        <f t="shared" si="160"/>
        <v>-13.539038161654737</v>
      </c>
    </row>
    <row r="2074" spans="1:10">
      <c r="A2074" t="s">
        <v>3738</v>
      </c>
      <c r="B2074" t="s">
        <v>3705</v>
      </c>
      <c r="C2074" s="2">
        <v>4500</v>
      </c>
      <c r="D2074" s="2">
        <v>5400</v>
      </c>
      <c r="E2074" s="2">
        <f t="shared" si="156"/>
        <v>900</v>
      </c>
      <c r="F2074" s="3">
        <f t="shared" si="157"/>
        <v>0.2</v>
      </c>
      <c r="G2074" s="2"/>
      <c r="H2074" s="2">
        <f t="shared" si="158"/>
        <v>65.782334779270371</v>
      </c>
      <c r="I2074" s="2">
        <f t="shared" si="159"/>
        <v>47.25</v>
      </c>
      <c r="J2074" s="4">
        <f t="shared" si="160"/>
        <v>-18.532334779270371</v>
      </c>
    </row>
    <row r="2075" spans="1:10">
      <c r="A2075" t="s">
        <v>3739</v>
      </c>
      <c r="B2075" t="s">
        <v>3740</v>
      </c>
      <c r="C2075" s="2">
        <v>27300</v>
      </c>
      <c r="D2075" s="2">
        <v>252000</v>
      </c>
      <c r="E2075" s="2">
        <f t="shared" si="156"/>
        <v>224700</v>
      </c>
      <c r="F2075" s="3">
        <f t="shared" si="157"/>
        <v>8.2307692307692299</v>
      </c>
      <c r="G2075" s="2"/>
      <c r="H2075" s="2">
        <f t="shared" si="158"/>
        <v>399.07949766090701</v>
      </c>
      <c r="I2075" s="2">
        <f t="shared" si="159"/>
        <v>2205</v>
      </c>
      <c r="J2075" s="4">
        <f t="shared" si="160"/>
        <v>1805.920502339093</v>
      </c>
    </row>
    <row r="2076" spans="1:10">
      <c r="A2076" t="s">
        <v>3741</v>
      </c>
      <c r="B2076" t="s">
        <v>3740</v>
      </c>
      <c r="C2076" s="2"/>
      <c r="D2076" s="2">
        <v>0</v>
      </c>
      <c r="E2076" s="2">
        <f t="shared" si="156"/>
        <v>0</v>
      </c>
      <c r="F2076" s="3" t="str">
        <f t="shared" si="157"/>
        <v/>
      </c>
      <c r="G2076" s="2"/>
      <c r="H2076" s="2">
        <f t="shared" si="158"/>
        <v>0</v>
      </c>
      <c r="I2076" s="2">
        <f t="shared" si="159"/>
        <v>0</v>
      </c>
      <c r="J2076" s="4">
        <f t="shared" si="160"/>
        <v>0</v>
      </c>
    </row>
    <row r="2077" spans="1:10">
      <c r="A2077" t="s">
        <v>3742</v>
      </c>
      <c r="B2077" t="s">
        <v>3743</v>
      </c>
      <c r="C2077" s="2">
        <v>98100</v>
      </c>
      <c r="D2077" s="2">
        <v>152000</v>
      </c>
      <c r="E2077" s="2">
        <f t="shared" si="156"/>
        <v>53900</v>
      </c>
      <c r="F2077" s="3">
        <f t="shared" si="157"/>
        <v>0.54943934760448521</v>
      </c>
      <c r="G2077" s="2"/>
      <c r="H2077" s="2">
        <f t="shared" si="158"/>
        <v>1434.0548981880941</v>
      </c>
      <c r="I2077" s="2">
        <f t="shared" si="159"/>
        <v>1330</v>
      </c>
      <c r="J2077" s="4">
        <f t="shared" si="160"/>
        <v>-104.05489818809406</v>
      </c>
    </row>
    <row r="2078" spans="1:10">
      <c r="A2078" t="s">
        <v>3744</v>
      </c>
      <c r="B2078" t="s">
        <v>609</v>
      </c>
      <c r="C2078" s="2">
        <v>113800</v>
      </c>
      <c r="D2078" s="2">
        <v>202700</v>
      </c>
      <c r="E2078" s="2">
        <f t="shared" si="156"/>
        <v>88900</v>
      </c>
      <c r="F2078" s="3">
        <f t="shared" si="157"/>
        <v>0.78119507908611596</v>
      </c>
      <c r="G2078" s="2"/>
      <c r="H2078" s="2">
        <f t="shared" si="158"/>
        <v>1663.5621550846597</v>
      </c>
      <c r="I2078" s="2">
        <f t="shared" si="159"/>
        <v>1773.625</v>
      </c>
      <c r="J2078" s="4">
        <f t="shared" si="160"/>
        <v>110.06284491534029</v>
      </c>
    </row>
    <row r="2079" spans="1:10">
      <c r="A2079" t="s">
        <v>3745</v>
      </c>
      <c r="B2079" t="s">
        <v>3710</v>
      </c>
      <c r="C2079" s="2">
        <v>233700</v>
      </c>
      <c r="D2079" s="2">
        <v>387500</v>
      </c>
      <c r="E2079" s="2">
        <f t="shared" si="156"/>
        <v>153800</v>
      </c>
      <c r="F2079" s="3">
        <f t="shared" si="157"/>
        <v>0.6581086863500214</v>
      </c>
      <c r="G2079" s="2"/>
      <c r="H2079" s="2">
        <f t="shared" si="158"/>
        <v>3416.2959195367748</v>
      </c>
      <c r="I2079" s="2">
        <f t="shared" si="159"/>
        <v>3390.625</v>
      </c>
      <c r="J2079" s="4">
        <f t="shared" si="160"/>
        <v>-25.670919536774818</v>
      </c>
    </row>
    <row r="2080" spans="1:10">
      <c r="A2080" t="s">
        <v>3746</v>
      </c>
      <c r="B2080" t="s">
        <v>3747</v>
      </c>
      <c r="C2080" s="2">
        <v>89700</v>
      </c>
      <c r="D2080" s="2">
        <v>186200</v>
      </c>
      <c r="E2080" s="2">
        <f t="shared" si="156"/>
        <v>96500</v>
      </c>
      <c r="F2080" s="3">
        <f t="shared" si="157"/>
        <v>1.0758082497212933</v>
      </c>
      <c r="G2080" s="2"/>
      <c r="H2080" s="2">
        <f t="shared" si="158"/>
        <v>1311.2612066001229</v>
      </c>
      <c r="I2080" s="2">
        <f t="shared" si="159"/>
        <v>1629.25</v>
      </c>
      <c r="J2080" s="4">
        <f t="shared" si="160"/>
        <v>317.98879339987707</v>
      </c>
    </row>
    <row r="2081" spans="1:10">
      <c r="A2081" t="s">
        <v>3748</v>
      </c>
      <c r="B2081" t="s">
        <v>3749</v>
      </c>
      <c r="C2081" s="2">
        <v>47700</v>
      </c>
      <c r="D2081" s="2">
        <v>103400</v>
      </c>
      <c r="E2081" s="2">
        <f t="shared" ref="E2081:E2144" si="161">D2081-C2081</f>
        <v>55700</v>
      </c>
      <c r="F2081" s="3">
        <f t="shared" ref="F2081:F2144" si="162">IF(OR(C2081=0,ISBLANK(C2081)),"",E2081/C2081)</f>
        <v>1.1677148846960168</v>
      </c>
      <c r="G2081" s="2"/>
      <c r="H2081" s="2">
        <f t="shared" ref="H2081:H2144" si="163">C2081*$H$29/1000</f>
        <v>697.29274866026606</v>
      </c>
      <c r="I2081" s="2">
        <f t="shared" ref="I2081:I2144" si="164">D2081*$I$30/1000</f>
        <v>904.75</v>
      </c>
      <c r="J2081" s="4">
        <f t="shared" ref="J2081:J2144" si="165">I2081-H2081</f>
        <v>207.45725133973394</v>
      </c>
    </row>
    <row r="2082" spans="1:10">
      <c r="A2082" t="s">
        <v>3750</v>
      </c>
      <c r="B2082" t="s">
        <v>3751</v>
      </c>
      <c r="C2082" s="2">
        <v>190200</v>
      </c>
      <c r="D2082" s="2">
        <v>415800</v>
      </c>
      <c r="E2082" s="2">
        <f t="shared" si="161"/>
        <v>225600</v>
      </c>
      <c r="F2082" s="3">
        <f t="shared" si="162"/>
        <v>1.1861198738170347</v>
      </c>
      <c r="G2082" s="2"/>
      <c r="H2082" s="2">
        <f t="shared" si="163"/>
        <v>2780.400016670495</v>
      </c>
      <c r="I2082" s="2">
        <f t="shared" si="164"/>
        <v>3638.25</v>
      </c>
      <c r="J2082" s="4">
        <f t="shared" si="165"/>
        <v>857.84998332950499</v>
      </c>
    </row>
    <row r="2083" spans="1:10">
      <c r="A2083" t="s">
        <v>3752</v>
      </c>
      <c r="B2083" t="s">
        <v>3753</v>
      </c>
      <c r="C2083" s="2">
        <v>121900</v>
      </c>
      <c r="D2083" s="2">
        <v>293000</v>
      </c>
      <c r="E2083" s="2">
        <f t="shared" si="161"/>
        <v>171100</v>
      </c>
      <c r="F2083" s="3">
        <f t="shared" si="162"/>
        <v>1.4036095159967186</v>
      </c>
      <c r="G2083" s="2"/>
      <c r="H2083" s="2">
        <f t="shared" si="163"/>
        <v>1781.9703576873464</v>
      </c>
      <c r="I2083" s="2">
        <f t="shared" si="164"/>
        <v>2563.75</v>
      </c>
      <c r="J2083" s="4">
        <f t="shared" si="165"/>
        <v>781.77964231265355</v>
      </c>
    </row>
    <row r="2084" spans="1:10">
      <c r="A2084" t="s">
        <v>3754</v>
      </c>
      <c r="B2084" t="s">
        <v>3755</v>
      </c>
      <c r="C2084" s="2">
        <v>118300</v>
      </c>
      <c r="D2084" s="2">
        <v>253200</v>
      </c>
      <c r="E2084" s="2">
        <f t="shared" si="161"/>
        <v>134900</v>
      </c>
      <c r="F2084" s="3">
        <f t="shared" si="162"/>
        <v>1.1403212172442942</v>
      </c>
      <c r="G2084" s="2"/>
      <c r="H2084" s="2">
        <f t="shared" si="163"/>
        <v>1729.34448986393</v>
      </c>
      <c r="I2084" s="2">
        <f t="shared" si="164"/>
        <v>2215.5</v>
      </c>
      <c r="J2084" s="4">
        <f t="shared" si="165"/>
        <v>486.15551013607001</v>
      </c>
    </row>
    <row r="2085" spans="1:10">
      <c r="A2085" t="s">
        <v>3756</v>
      </c>
      <c r="B2085" t="s">
        <v>3757</v>
      </c>
      <c r="C2085" s="2">
        <v>190800</v>
      </c>
      <c r="D2085" s="2">
        <v>366000</v>
      </c>
      <c r="E2085" s="2">
        <f t="shared" si="161"/>
        <v>175200</v>
      </c>
      <c r="F2085" s="3">
        <f t="shared" si="162"/>
        <v>0.91823899371069184</v>
      </c>
      <c r="G2085" s="2"/>
      <c r="H2085" s="2">
        <f t="shared" si="163"/>
        <v>2789.1709946410642</v>
      </c>
      <c r="I2085" s="2">
        <f t="shared" si="164"/>
        <v>3202.5</v>
      </c>
      <c r="J2085" s="4">
        <f t="shared" si="165"/>
        <v>413.32900535893577</v>
      </c>
    </row>
    <row r="2086" spans="1:10">
      <c r="A2086" t="s">
        <v>3758</v>
      </c>
      <c r="B2086" t="s">
        <v>3759</v>
      </c>
      <c r="C2086" s="2">
        <v>158500</v>
      </c>
      <c r="D2086" s="2">
        <v>304400</v>
      </c>
      <c r="E2086" s="2">
        <f t="shared" si="161"/>
        <v>145900</v>
      </c>
      <c r="F2086" s="3">
        <f t="shared" si="162"/>
        <v>0.92050473186119874</v>
      </c>
      <c r="G2086" s="2"/>
      <c r="H2086" s="2">
        <f t="shared" si="163"/>
        <v>2317.0000138920786</v>
      </c>
      <c r="I2086" s="2">
        <f t="shared" si="164"/>
        <v>2663.5</v>
      </c>
      <c r="J2086" s="4">
        <f t="shared" si="165"/>
        <v>346.49998610792136</v>
      </c>
    </row>
    <row r="2087" spans="1:10">
      <c r="A2087" t="s">
        <v>3760</v>
      </c>
      <c r="B2087" t="s">
        <v>3761</v>
      </c>
      <c r="C2087" s="2">
        <v>51100</v>
      </c>
      <c r="D2087" s="2">
        <v>66800</v>
      </c>
      <c r="E2087" s="2">
        <f t="shared" si="161"/>
        <v>15700</v>
      </c>
      <c r="F2087" s="3">
        <f t="shared" si="162"/>
        <v>0.30724070450097846</v>
      </c>
      <c r="G2087" s="2"/>
      <c r="H2087" s="2">
        <f t="shared" si="163"/>
        <v>746.99495716015917</v>
      </c>
      <c r="I2087" s="2">
        <f t="shared" si="164"/>
        <v>584.5</v>
      </c>
      <c r="J2087" s="4">
        <f t="shared" si="165"/>
        <v>-162.49495716015917</v>
      </c>
    </row>
    <row r="2088" spans="1:10">
      <c r="A2088" t="s">
        <v>3762</v>
      </c>
      <c r="B2088" t="s">
        <v>3763</v>
      </c>
      <c r="C2088" s="2">
        <v>108850</v>
      </c>
      <c r="D2088" s="2">
        <v>230100</v>
      </c>
      <c r="E2088" s="2">
        <f t="shared" si="161"/>
        <v>121250</v>
      </c>
      <c r="F2088" s="3">
        <f t="shared" si="162"/>
        <v>1.1139182361047313</v>
      </c>
      <c r="G2088" s="2"/>
      <c r="H2088" s="2">
        <f t="shared" si="163"/>
        <v>1591.2015868274623</v>
      </c>
      <c r="I2088" s="2">
        <f t="shared" si="164"/>
        <v>2013.375</v>
      </c>
      <c r="J2088" s="4">
        <f t="shared" si="165"/>
        <v>422.17341317253772</v>
      </c>
    </row>
    <row r="2089" spans="1:10">
      <c r="A2089" t="s">
        <v>3764</v>
      </c>
      <c r="B2089" t="s">
        <v>3765</v>
      </c>
      <c r="C2089" s="2">
        <v>75100</v>
      </c>
      <c r="D2089" s="2">
        <v>143700</v>
      </c>
      <c r="E2089" s="2">
        <f t="shared" si="161"/>
        <v>68600</v>
      </c>
      <c r="F2089" s="3">
        <f t="shared" si="162"/>
        <v>0.91344873501997337</v>
      </c>
      <c r="G2089" s="2"/>
      <c r="H2089" s="2">
        <f t="shared" si="163"/>
        <v>1097.8340759829346</v>
      </c>
      <c r="I2089" s="2">
        <f t="shared" si="164"/>
        <v>1257.375</v>
      </c>
      <c r="J2089" s="4">
        <f t="shared" si="165"/>
        <v>159.54092401706544</v>
      </c>
    </row>
    <row r="2090" spans="1:10">
      <c r="A2090" t="s">
        <v>3766</v>
      </c>
      <c r="B2090" t="s">
        <v>3767</v>
      </c>
      <c r="C2090" s="2">
        <v>114700</v>
      </c>
      <c r="D2090" s="2">
        <v>214500</v>
      </c>
      <c r="E2090" s="2">
        <f t="shared" si="161"/>
        <v>99800</v>
      </c>
      <c r="F2090" s="3">
        <f t="shared" si="162"/>
        <v>0.87009590235396683</v>
      </c>
      <c r="G2090" s="2"/>
      <c r="H2090" s="2">
        <f t="shared" si="163"/>
        <v>1676.718622040514</v>
      </c>
      <c r="I2090" s="2">
        <f t="shared" si="164"/>
        <v>1876.875</v>
      </c>
      <c r="J2090" s="4">
        <f t="shared" si="165"/>
        <v>200.15637795948601</v>
      </c>
    </row>
    <row r="2091" spans="1:10">
      <c r="A2091" t="s">
        <v>3768</v>
      </c>
      <c r="B2091" t="s">
        <v>3769</v>
      </c>
      <c r="C2091" s="2">
        <v>30900</v>
      </c>
      <c r="D2091" s="2">
        <v>48800</v>
      </c>
      <c r="E2091" s="2">
        <f t="shared" si="161"/>
        <v>17900</v>
      </c>
      <c r="F2091" s="3">
        <f t="shared" si="162"/>
        <v>0.57928802588996764</v>
      </c>
      <c r="G2091" s="2"/>
      <c r="H2091" s="2">
        <f t="shared" si="163"/>
        <v>451.70536548432324</v>
      </c>
      <c r="I2091" s="2">
        <f t="shared" si="164"/>
        <v>427</v>
      </c>
      <c r="J2091" s="4">
        <f t="shared" si="165"/>
        <v>-24.705365484323238</v>
      </c>
    </row>
    <row r="2092" spans="1:10">
      <c r="A2092" t="s">
        <v>3770</v>
      </c>
      <c r="B2092" t="s">
        <v>3771</v>
      </c>
      <c r="C2092" s="2">
        <v>48500</v>
      </c>
      <c r="D2092" s="2">
        <v>54500</v>
      </c>
      <c r="E2092" s="2">
        <f t="shared" si="161"/>
        <v>6000</v>
      </c>
      <c r="F2092" s="3">
        <f t="shared" si="162"/>
        <v>0.12371134020618557</v>
      </c>
      <c r="G2092" s="2"/>
      <c r="H2092" s="2">
        <f t="shared" si="163"/>
        <v>708.9873859543585</v>
      </c>
      <c r="I2092" s="2">
        <f t="shared" si="164"/>
        <v>476.875</v>
      </c>
      <c r="J2092" s="4">
        <f t="shared" si="165"/>
        <v>-232.1123859543585</v>
      </c>
    </row>
    <row r="2093" spans="1:10">
      <c r="A2093" t="s">
        <v>3772</v>
      </c>
      <c r="B2093" t="s">
        <v>3773</v>
      </c>
      <c r="C2093" s="2">
        <v>162100</v>
      </c>
      <c r="D2093" s="2">
        <v>296900</v>
      </c>
      <c r="E2093" s="2">
        <f t="shared" si="161"/>
        <v>134800</v>
      </c>
      <c r="F2093" s="3">
        <f t="shared" si="162"/>
        <v>0.8315854410857495</v>
      </c>
      <c r="G2093" s="2"/>
      <c r="H2093" s="2">
        <f t="shared" si="163"/>
        <v>2369.6258817154953</v>
      </c>
      <c r="I2093" s="2">
        <f t="shared" si="164"/>
        <v>2597.875</v>
      </c>
      <c r="J2093" s="4">
        <f t="shared" si="165"/>
        <v>228.24911828450468</v>
      </c>
    </row>
    <row r="2094" spans="1:10">
      <c r="A2094" t="s">
        <v>3774</v>
      </c>
      <c r="B2094" t="s">
        <v>3775</v>
      </c>
      <c r="C2094" s="2">
        <v>90050</v>
      </c>
      <c r="D2094" s="2">
        <v>183300</v>
      </c>
      <c r="E2094" s="2">
        <f t="shared" si="161"/>
        <v>93250</v>
      </c>
      <c r="F2094" s="3">
        <f t="shared" si="162"/>
        <v>1.0355358134369794</v>
      </c>
      <c r="G2094" s="2"/>
      <c r="H2094" s="2">
        <f t="shared" si="163"/>
        <v>1316.3776104162882</v>
      </c>
      <c r="I2094" s="2">
        <f t="shared" si="164"/>
        <v>1603.875</v>
      </c>
      <c r="J2094" s="4">
        <f t="shared" si="165"/>
        <v>287.49738958371177</v>
      </c>
    </row>
    <row r="2095" spans="1:10">
      <c r="A2095" t="s">
        <v>3776</v>
      </c>
      <c r="B2095" t="s">
        <v>3777</v>
      </c>
      <c r="C2095" s="2">
        <v>160050</v>
      </c>
      <c r="D2095" s="2">
        <v>266100</v>
      </c>
      <c r="E2095" s="2">
        <f t="shared" si="161"/>
        <v>106050</v>
      </c>
      <c r="F2095" s="3">
        <f t="shared" si="162"/>
        <v>0.66260543580131204</v>
      </c>
      <c r="G2095" s="2"/>
      <c r="H2095" s="2">
        <f t="shared" si="163"/>
        <v>2339.6583736493831</v>
      </c>
      <c r="I2095" s="2">
        <f t="shared" si="164"/>
        <v>2328.375</v>
      </c>
      <c r="J2095" s="4">
        <f t="shared" si="165"/>
        <v>-11.283373649383066</v>
      </c>
    </row>
    <row r="2096" spans="1:10">
      <c r="A2096" t="s">
        <v>3778</v>
      </c>
      <c r="B2096" t="s">
        <v>3779</v>
      </c>
      <c r="C2096" s="2">
        <v>127850</v>
      </c>
      <c r="D2096" s="2">
        <v>225800</v>
      </c>
      <c r="E2096" s="2">
        <f t="shared" si="161"/>
        <v>97950</v>
      </c>
      <c r="F2096" s="3">
        <f t="shared" si="162"/>
        <v>0.76613218615565115</v>
      </c>
      <c r="G2096" s="2"/>
      <c r="H2096" s="2">
        <f t="shared" si="163"/>
        <v>1868.9492225621593</v>
      </c>
      <c r="I2096" s="2">
        <f t="shared" si="164"/>
        <v>1975.75</v>
      </c>
      <c r="J2096" s="4">
        <f t="shared" si="165"/>
        <v>106.80077743784068</v>
      </c>
    </row>
    <row r="2097" spans="1:10">
      <c r="A2097" t="s">
        <v>3780</v>
      </c>
      <c r="B2097" t="s">
        <v>2768</v>
      </c>
      <c r="C2097" s="2">
        <v>62500</v>
      </c>
      <c r="D2097" s="2">
        <v>129900</v>
      </c>
      <c r="E2097" s="2">
        <f t="shared" si="161"/>
        <v>67400</v>
      </c>
      <c r="F2097" s="3">
        <f t="shared" si="162"/>
        <v>1.0784</v>
      </c>
      <c r="G2097" s="2"/>
      <c r="H2097" s="2">
        <f t="shared" si="163"/>
        <v>913.64353860097754</v>
      </c>
      <c r="I2097" s="2">
        <f t="shared" si="164"/>
        <v>1136.625</v>
      </c>
      <c r="J2097" s="4">
        <f t="shared" si="165"/>
        <v>222.98146139902246</v>
      </c>
    </row>
    <row r="2098" spans="1:10">
      <c r="A2098" t="s">
        <v>3781</v>
      </c>
      <c r="B2098" t="s">
        <v>3782</v>
      </c>
      <c r="C2098" s="2">
        <v>187750</v>
      </c>
      <c r="D2098" s="2">
        <v>325300</v>
      </c>
      <c r="E2098" s="2">
        <f t="shared" si="161"/>
        <v>137550</v>
      </c>
      <c r="F2098" s="3">
        <f t="shared" si="162"/>
        <v>0.73262316910785619</v>
      </c>
      <c r="G2098" s="2"/>
      <c r="H2098" s="2">
        <f t="shared" si="163"/>
        <v>2744.5851899573363</v>
      </c>
      <c r="I2098" s="2">
        <f t="shared" si="164"/>
        <v>2846.375</v>
      </c>
      <c r="J2098" s="4">
        <f t="shared" si="165"/>
        <v>101.7898100426637</v>
      </c>
    </row>
    <row r="2099" spans="1:10">
      <c r="A2099" t="s">
        <v>3783</v>
      </c>
      <c r="B2099" t="s">
        <v>3784</v>
      </c>
      <c r="C2099" s="2">
        <v>176900</v>
      </c>
      <c r="D2099" s="2">
        <v>336800</v>
      </c>
      <c r="E2099" s="2">
        <f t="shared" si="161"/>
        <v>159900</v>
      </c>
      <c r="F2099" s="3">
        <f t="shared" si="162"/>
        <v>0.90390050876201244</v>
      </c>
      <c r="G2099" s="2"/>
      <c r="H2099" s="2">
        <f t="shared" si="163"/>
        <v>2585.9766716562067</v>
      </c>
      <c r="I2099" s="2">
        <f t="shared" si="164"/>
        <v>2947</v>
      </c>
      <c r="J2099" s="4">
        <f t="shared" si="165"/>
        <v>361.02332834379331</v>
      </c>
    </row>
    <row r="2100" spans="1:10">
      <c r="A2100" t="s">
        <v>3785</v>
      </c>
      <c r="B2100" t="s">
        <v>3786</v>
      </c>
      <c r="C2100" s="2">
        <v>68200</v>
      </c>
      <c r="D2100" s="2">
        <v>92700</v>
      </c>
      <c r="E2100" s="2">
        <f t="shared" si="161"/>
        <v>24500</v>
      </c>
      <c r="F2100" s="3">
        <f t="shared" si="162"/>
        <v>0.35923753665689151</v>
      </c>
      <c r="G2100" s="2"/>
      <c r="H2100" s="2">
        <f t="shared" si="163"/>
        <v>996.9678293213866</v>
      </c>
      <c r="I2100" s="2">
        <f t="shared" si="164"/>
        <v>811.125</v>
      </c>
      <c r="J2100" s="4">
        <f t="shared" si="165"/>
        <v>-185.8428293213866</v>
      </c>
    </row>
    <row r="2101" spans="1:10">
      <c r="A2101" t="s">
        <v>3787</v>
      </c>
      <c r="B2101" t="s">
        <v>3788</v>
      </c>
      <c r="C2101" s="2">
        <v>31900</v>
      </c>
      <c r="D2101" s="2">
        <v>50000</v>
      </c>
      <c r="E2101" s="2">
        <f t="shared" si="161"/>
        <v>18100</v>
      </c>
      <c r="F2101" s="3">
        <f t="shared" si="162"/>
        <v>0.56739811912225702</v>
      </c>
      <c r="G2101" s="2"/>
      <c r="H2101" s="2">
        <f t="shared" si="163"/>
        <v>466.32366210193891</v>
      </c>
      <c r="I2101" s="2">
        <f t="shared" si="164"/>
        <v>437.5</v>
      </c>
      <c r="J2101" s="4">
        <f t="shared" si="165"/>
        <v>-28.823662101938908</v>
      </c>
    </row>
    <row r="2102" spans="1:10">
      <c r="A2102" t="s">
        <v>3789</v>
      </c>
      <c r="B2102" t="s">
        <v>3790</v>
      </c>
      <c r="C2102" s="2">
        <v>318450</v>
      </c>
      <c r="D2102" s="2">
        <v>591100</v>
      </c>
      <c r="E2102" s="2">
        <f t="shared" si="161"/>
        <v>272650</v>
      </c>
      <c r="F2102" s="3">
        <f t="shared" si="162"/>
        <v>0.85617836395038471</v>
      </c>
      <c r="G2102" s="2"/>
      <c r="H2102" s="2">
        <f t="shared" si="163"/>
        <v>4655.1965578797008</v>
      </c>
      <c r="I2102" s="2">
        <f t="shared" si="164"/>
        <v>5172.125</v>
      </c>
      <c r="J2102" s="4">
        <f t="shared" si="165"/>
        <v>516.92844212029922</v>
      </c>
    </row>
    <row r="2103" spans="1:10">
      <c r="A2103" t="s">
        <v>3791</v>
      </c>
      <c r="B2103" t="s">
        <v>3792</v>
      </c>
      <c r="C2103" s="2">
        <v>254700</v>
      </c>
      <c r="D2103" s="2">
        <v>549100</v>
      </c>
      <c r="E2103" s="2">
        <f t="shared" si="161"/>
        <v>294400</v>
      </c>
      <c r="F2103" s="3">
        <f t="shared" si="162"/>
        <v>1.1558696505692971</v>
      </c>
      <c r="G2103" s="2"/>
      <c r="H2103" s="2">
        <f t="shared" si="163"/>
        <v>3723.2801485067034</v>
      </c>
      <c r="I2103" s="2">
        <f t="shared" si="164"/>
        <v>4804.625</v>
      </c>
      <c r="J2103" s="4">
        <f t="shared" si="165"/>
        <v>1081.3448514932966</v>
      </c>
    </row>
    <row r="2104" spans="1:10">
      <c r="A2104" t="s">
        <v>3793</v>
      </c>
      <c r="B2104" t="s">
        <v>3794</v>
      </c>
      <c r="C2104" s="2">
        <v>82150</v>
      </c>
      <c r="D2104" s="2">
        <v>191900</v>
      </c>
      <c r="E2104" s="2">
        <f t="shared" si="161"/>
        <v>109750</v>
      </c>
      <c r="F2104" s="3">
        <f t="shared" si="162"/>
        <v>1.3359707851491174</v>
      </c>
      <c r="G2104" s="2"/>
      <c r="H2104" s="2">
        <f t="shared" si="163"/>
        <v>1200.8930671371247</v>
      </c>
      <c r="I2104" s="2">
        <f t="shared" si="164"/>
        <v>1679.125</v>
      </c>
      <c r="J2104" s="4">
        <f t="shared" si="165"/>
        <v>478.23193286287528</v>
      </c>
    </row>
    <row r="2105" spans="1:10">
      <c r="A2105" t="s">
        <v>3795</v>
      </c>
      <c r="B2105" t="s">
        <v>3796</v>
      </c>
      <c r="C2105" s="2">
        <v>21450</v>
      </c>
      <c r="D2105" s="2">
        <v>62400</v>
      </c>
      <c r="E2105" s="2">
        <f t="shared" si="161"/>
        <v>40950</v>
      </c>
      <c r="F2105" s="3">
        <f t="shared" si="162"/>
        <v>1.9090909090909092</v>
      </c>
      <c r="G2105" s="2"/>
      <c r="H2105" s="2">
        <f t="shared" si="163"/>
        <v>313.56246244785547</v>
      </c>
      <c r="I2105" s="2">
        <f t="shared" si="164"/>
        <v>546</v>
      </c>
      <c r="J2105" s="4">
        <f t="shared" si="165"/>
        <v>232.43753755214453</v>
      </c>
    </row>
    <row r="2106" spans="1:10">
      <c r="A2106" t="s">
        <v>3797</v>
      </c>
      <c r="B2106" t="s">
        <v>3792</v>
      </c>
      <c r="C2106" s="2">
        <v>9200</v>
      </c>
      <c r="D2106" s="2">
        <v>21600</v>
      </c>
      <c r="E2106" s="2">
        <f t="shared" si="161"/>
        <v>12400</v>
      </c>
      <c r="F2106" s="3">
        <f t="shared" si="162"/>
        <v>1.3478260869565217</v>
      </c>
      <c r="G2106" s="2"/>
      <c r="H2106" s="2">
        <f t="shared" si="163"/>
        <v>134.48832888206388</v>
      </c>
      <c r="I2106" s="2">
        <f t="shared" si="164"/>
        <v>189</v>
      </c>
      <c r="J2106" s="4">
        <f t="shared" si="165"/>
        <v>54.511671117936118</v>
      </c>
    </row>
    <row r="2107" spans="1:10">
      <c r="A2107" t="s">
        <v>3798</v>
      </c>
      <c r="B2107" t="s">
        <v>3799</v>
      </c>
      <c r="C2107" s="2">
        <v>3100</v>
      </c>
      <c r="D2107" s="2">
        <v>5500</v>
      </c>
      <c r="E2107" s="2">
        <f t="shared" si="161"/>
        <v>2400</v>
      </c>
      <c r="F2107" s="3">
        <f t="shared" si="162"/>
        <v>0.77419354838709675</v>
      </c>
      <c r="G2107" s="2"/>
      <c r="H2107" s="2">
        <f t="shared" si="163"/>
        <v>45.316719514608486</v>
      </c>
      <c r="I2107" s="2">
        <f t="shared" si="164"/>
        <v>48.125</v>
      </c>
      <c r="J2107" s="4">
        <f t="shared" si="165"/>
        <v>2.8082804853915135</v>
      </c>
    </row>
    <row r="2108" spans="1:10">
      <c r="A2108" t="s">
        <v>3800</v>
      </c>
      <c r="B2108" t="s">
        <v>3801</v>
      </c>
      <c r="C2108" s="2">
        <v>243200</v>
      </c>
      <c r="D2108" s="2">
        <v>478000</v>
      </c>
      <c r="E2108" s="2">
        <f t="shared" si="161"/>
        <v>234800</v>
      </c>
      <c r="F2108" s="3">
        <f t="shared" si="162"/>
        <v>0.96546052631578949</v>
      </c>
      <c r="G2108" s="2"/>
      <c r="H2108" s="2">
        <f t="shared" si="163"/>
        <v>3555.1697374041232</v>
      </c>
      <c r="I2108" s="2">
        <f t="shared" si="164"/>
        <v>4182.5</v>
      </c>
      <c r="J2108" s="4">
        <f t="shared" si="165"/>
        <v>627.33026259587677</v>
      </c>
    </row>
    <row r="2109" spans="1:10">
      <c r="A2109" t="s">
        <v>3802</v>
      </c>
      <c r="B2109" t="s">
        <v>3803</v>
      </c>
      <c r="C2109" s="2">
        <v>171600</v>
      </c>
      <c r="D2109" s="2">
        <v>386600</v>
      </c>
      <c r="E2109" s="2">
        <f t="shared" si="161"/>
        <v>215000</v>
      </c>
      <c r="F2109" s="3">
        <f t="shared" si="162"/>
        <v>1.2529137529137528</v>
      </c>
      <c r="G2109" s="2"/>
      <c r="H2109" s="2">
        <f t="shared" si="163"/>
        <v>2508.4996995828437</v>
      </c>
      <c r="I2109" s="2">
        <f t="shared" si="164"/>
        <v>3382.75</v>
      </c>
      <c r="J2109" s="4">
        <f t="shared" si="165"/>
        <v>874.25030041715627</v>
      </c>
    </row>
    <row r="2110" spans="1:10">
      <c r="A2110" t="s">
        <v>3804</v>
      </c>
      <c r="B2110" t="s">
        <v>3805</v>
      </c>
      <c r="C2110" s="2">
        <v>174550</v>
      </c>
      <c r="D2110" s="2">
        <v>343400</v>
      </c>
      <c r="E2110" s="2">
        <f t="shared" si="161"/>
        <v>168850</v>
      </c>
      <c r="F2110" s="3">
        <f t="shared" si="162"/>
        <v>0.96734460040103121</v>
      </c>
      <c r="G2110" s="2"/>
      <c r="H2110" s="2">
        <f t="shared" si="163"/>
        <v>2551.6236746048098</v>
      </c>
      <c r="I2110" s="2">
        <f t="shared" si="164"/>
        <v>3004.75</v>
      </c>
      <c r="J2110" s="4">
        <f t="shared" si="165"/>
        <v>453.12632539519018</v>
      </c>
    </row>
    <row r="2111" spans="1:10">
      <c r="A2111" t="s">
        <v>3806</v>
      </c>
      <c r="B2111" t="s">
        <v>3807</v>
      </c>
      <c r="C2111" s="2">
        <v>172450</v>
      </c>
      <c r="D2111" s="2">
        <v>363100</v>
      </c>
      <c r="E2111" s="2">
        <f t="shared" si="161"/>
        <v>190650</v>
      </c>
      <c r="F2111" s="3">
        <f t="shared" si="162"/>
        <v>1.1055378370542186</v>
      </c>
      <c r="G2111" s="2"/>
      <c r="H2111" s="2">
        <f t="shared" si="163"/>
        <v>2520.9252517078171</v>
      </c>
      <c r="I2111" s="2">
        <f t="shared" si="164"/>
        <v>3177.125</v>
      </c>
      <c r="J2111" s="4">
        <f t="shared" si="165"/>
        <v>656.1997482921829</v>
      </c>
    </row>
    <row r="2112" spans="1:10">
      <c r="A2112" t="s">
        <v>3808</v>
      </c>
      <c r="B2112" t="s">
        <v>3807</v>
      </c>
      <c r="C2112" s="2">
        <v>17000</v>
      </c>
      <c r="D2112" s="2">
        <v>30700</v>
      </c>
      <c r="E2112" s="2">
        <f t="shared" si="161"/>
        <v>13700</v>
      </c>
      <c r="F2112" s="3">
        <f t="shared" si="162"/>
        <v>0.80588235294117649</v>
      </c>
      <c r="G2112" s="2"/>
      <c r="H2112" s="2">
        <f t="shared" si="163"/>
        <v>248.51104249946587</v>
      </c>
      <c r="I2112" s="2">
        <f t="shared" si="164"/>
        <v>268.625</v>
      </c>
      <c r="J2112" s="4">
        <f t="shared" si="165"/>
        <v>20.113957500534127</v>
      </c>
    </row>
    <row r="2113" spans="1:10">
      <c r="A2113" t="s">
        <v>3809</v>
      </c>
      <c r="B2113" t="s">
        <v>3810</v>
      </c>
      <c r="C2113" s="2">
        <v>64050</v>
      </c>
      <c r="D2113" s="2">
        <v>176800</v>
      </c>
      <c r="E2113" s="2">
        <f t="shared" si="161"/>
        <v>112750</v>
      </c>
      <c r="F2113" s="3">
        <f t="shared" si="162"/>
        <v>1.760343481654957</v>
      </c>
      <c r="G2113" s="2"/>
      <c r="H2113" s="2">
        <f t="shared" si="163"/>
        <v>936.30189835828173</v>
      </c>
      <c r="I2113" s="2">
        <f t="shared" si="164"/>
        <v>1547</v>
      </c>
      <c r="J2113" s="4">
        <f t="shared" si="165"/>
        <v>610.69810164171827</v>
      </c>
    </row>
    <row r="2114" spans="1:10">
      <c r="A2114" t="s">
        <v>3811</v>
      </c>
      <c r="B2114" t="s">
        <v>3812</v>
      </c>
      <c r="C2114" s="2">
        <v>55000</v>
      </c>
      <c r="D2114" s="2">
        <v>120200</v>
      </c>
      <c r="E2114" s="2">
        <f t="shared" si="161"/>
        <v>65200</v>
      </c>
      <c r="F2114" s="3">
        <f t="shared" si="162"/>
        <v>1.1854545454545455</v>
      </c>
      <c r="G2114" s="2"/>
      <c r="H2114" s="2">
        <f t="shared" si="163"/>
        <v>804.00631396886024</v>
      </c>
      <c r="I2114" s="2">
        <f t="shared" si="164"/>
        <v>1051.75</v>
      </c>
      <c r="J2114" s="4">
        <f t="shared" si="165"/>
        <v>247.74368603113976</v>
      </c>
    </row>
    <row r="2115" spans="1:10">
      <c r="A2115" t="s">
        <v>3813</v>
      </c>
      <c r="B2115" t="s">
        <v>3219</v>
      </c>
      <c r="C2115" s="2">
        <v>34700</v>
      </c>
      <c r="D2115" s="2">
        <v>59800</v>
      </c>
      <c r="E2115" s="2">
        <f t="shared" si="161"/>
        <v>25100</v>
      </c>
      <c r="F2115" s="3">
        <f t="shared" si="162"/>
        <v>0.72334293948126804</v>
      </c>
      <c r="G2115" s="2"/>
      <c r="H2115" s="2">
        <f t="shared" si="163"/>
        <v>507.25489263126269</v>
      </c>
      <c r="I2115" s="2">
        <f t="shared" si="164"/>
        <v>523.25</v>
      </c>
      <c r="J2115" s="4">
        <f t="shared" si="165"/>
        <v>15.995107368737308</v>
      </c>
    </row>
    <row r="2116" spans="1:10">
      <c r="A2116" t="s">
        <v>3814</v>
      </c>
      <c r="B2116" t="s">
        <v>3815</v>
      </c>
      <c r="C2116" s="2">
        <v>60100</v>
      </c>
      <c r="D2116" s="2">
        <v>109100</v>
      </c>
      <c r="E2116" s="2">
        <f t="shared" si="161"/>
        <v>49000</v>
      </c>
      <c r="F2116" s="3">
        <f t="shared" si="162"/>
        <v>0.81530782029950088</v>
      </c>
      <c r="G2116" s="2"/>
      <c r="H2116" s="2">
        <f t="shared" si="163"/>
        <v>878.55962671869997</v>
      </c>
      <c r="I2116" s="2">
        <f t="shared" si="164"/>
        <v>954.625</v>
      </c>
      <c r="J2116" s="4">
        <f t="shared" si="165"/>
        <v>76.065373281300026</v>
      </c>
    </row>
    <row r="2117" spans="1:10">
      <c r="A2117" t="s">
        <v>3816</v>
      </c>
      <c r="B2117" t="s">
        <v>3817</v>
      </c>
      <c r="C2117" s="2">
        <v>191450</v>
      </c>
      <c r="D2117" s="2">
        <v>382400</v>
      </c>
      <c r="E2117" s="2">
        <f t="shared" si="161"/>
        <v>190950</v>
      </c>
      <c r="F2117" s="3">
        <f t="shared" si="162"/>
        <v>0.99738835205014365</v>
      </c>
      <c r="G2117" s="2"/>
      <c r="H2117" s="2">
        <f t="shared" si="163"/>
        <v>2798.6728874425144</v>
      </c>
      <c r="I2117" s="2">
        <f t="shared" si="164"/>
        <v>3346</v>
      </c>
      <c r="J2117" s="4">
        <f t="shared" si="165"/>
        <v>547.32711255748563</v>
      </c>
    </row>
    <row r="2118" spans="1:10">
      <c r="A2118" t="s">
        <v>3818</v>
      </c>
      <c r="B2118" t="s">
        <v>3819</v>
      </c>
      <c r="C2118" s="2">
        <v>188050</v>
      </c>
      <c r="D2118" s="2">
        <v>409000</v>
      </c>
      <c r="E2118" s="2">
        <f t="shared" si="161"/>
        <v>220950</v>
      </c>
      <c r="F2118" s="3">
        <f t="shared" si="162"/>
        <v>1.174953469821856</v>
      </c>
      <c r="G2118" s="2"/>
      <c r="H2118" s="2">
        <f t="shared" si="163"/>
        <v>2748.9706789426214</v>
      </c>
      <c r="I2118" s="2">
        <f t="shared" si="164"/>
        <v>3578.75</v>
      </c>
      <c r="J2118" s="4">
        <f t="shared" si="165"/>
        <v>829.77932105737864</v>
      </c>
    </row>
    <row r="2119" spans="1:10">
      <c r="A2119" t="s">
        <v>3820</v>
      </c>
      <c r="B2119" t="s">
        <v>3821</v>
      </c>
      <c r="C2119" s="2">
        <v>254750</v>
      </c>
      <c r="D2119" s="2">
        <v>468400</v>
      </c>
      <c r="E2119" s="2">
        <f t="shared" si="161"/>
        <v>213650</v>
      </c>
      <c r="F2119" s="3">
        <f t="shared" si="162"/>
        <v>0.8386653581943081</v>
      </c>
      <c r="G2119" s="2"/>
      <c r="H2119" s="2">
        <f t="shared" si="163"/>
        <v>3724.0110633375839</v>
      </c>
      <c r="I2119" s="2">
        <f t="shared" si="164"/>
        <v>4098.5</v>
      </c>
      <c r="J2119" s="4">
        <f t="shared" si="165"/>
        <v>374.48893666241611</v>
      </c>
    </row>
    <row r="2120" spans="1:10">
      <c r="A2120" t="s">
        <v>3822</v>
      </c>
      <c r="B2120" t="s">
        <v>3823</v>
      </c>
      <c r="C2120" s="2">
        <v>135390</v>
      </c>
      <c r="D2120" s="2">
        <v>301200</v>
      </c>
      <c r="E2120" s="2">
        <f t="shared" si="161"/>
        <v>165810</v>
      </c>
      <c r="F2120" s="3">
        <f t="shared" si="162"/>
        <v>1.2246842455129625</v>
      </c>
      <c r="G2120" s="2"/>
      <c r="H2120" s="2">
        <f t="shared" si="163"/>
        <v>1979.1711790589814</v>
      </c>
      <c r="I2120" s="2">
        <f t="shared" si="164"/>
        <v>2635.5</v>
      </c>
      <c r="J2120" s="4">
        <f t="shared" si="165"/>
        <v>656.32882094101865</v>
      </c>
    </row>
    <row r="2121" spans="1:10">
      <c r="A2121" t="s">
        <v>3824</v>
      </c>
      <c r="B2121" t="s">
        <v>3825</v>
      </c>
      <c r="C2121" s="2">
        <v>359050</v>
      </c>
      <c r="D2121" s="2">
        <v>622100</v>
      </c>
      <c r="E2121" s="2">
        <f t="shared" si="161"/>
        <v>263050</v>
      </c>
      <c r="F2121" s="3">
        <f t="shared" si="162"/>
        <v>0.73262776772037319</v>
      </c>
      <c r="G2121" s="2"/>
      <c r="H2121" s="2">
        <f t="shared" si="163"/>
        <v>5248.699400554895</v>
      </c>
      <c r="I2121" s="2">
        <f t="shared" si="164"/>
        <v>5443.375</v>
      </c>
      <c r="J2121" s="4">
        <f t="shared" si="165"/>
        <v>194.67559944510504</v>
      </c>
    </row>
    <row r="2122" spans="1:10">
      <c r="A2122" t="s">
        <v>3826</v>
      </c>
      <c r="B2122" t="s">
        <v>3827</v>
      </c>
      <c r="C2122" s="2">
        <v>189600</v>
      </c>
      <c r="D2122" s="2">
        <v>395500</v>
      </c>
      <c r="E2122" s="2">
        <f t="shared" si="161"/>
        <v>205900</v>
      </c>
      <c r="F2122" s="3">
        <f t="shared" si="162"/>
        <v>1.0859704641350212</v>
      </c>
      <c r="G2122" s="2"/>
      <c r="H2122" s="2">
        <f t="shared" si="163"/>
        <v>2771.6290386999253</v>
      </c>
      <c r="I2122" s="2">
        <f t="shared" si="164"/>
        <v>3460.625</v>
      </c>
      <c r="J2122" s="4">
        <f t="shared" si="165"/>
        <v>688.99596130007467</v>
      </c>
    </row>
    <row r="2123" spans="1:10">
      <c r="A2123" t="s">
        <v>3828</v>
      </c>
      <c r="B2123" t="s">
        <v>3829</v>
      </c>
      <c r="C2123" s="2">
        <v>42500</v>
      </c>
      <c r="D2123" s="2">
        <v>74000</v>
      </c>
      <c r="E2123" s="2">
        <f t="shared" si="161"/>
        <v>31500</v>
      </c>
      <c r="F2123" s="3">
        <f t="shared" si="162"/>
        <v>0.74117647058823533</v>
      </c>
      <c r="G2123" s="2"/>
      <c r="H2123" s="2">
        <f t="shared" si="163"/>
        <v>621.27760624866471</v>
      </c>
      <c r="I2123" s="2">
        <f t="shared" si="164"/>
        <v>647.5</v>
      </c>
      <c r="J2123" s="4">
        <f t="shared" si="165"/>
        <v>26.222393751335289</v>
      </c>
    </row>
    <row r="2124" spans="1:10">
      <c r="A2124" t="s">
        <v>3830</v>
      </c>
      <c r="B2124" t="s">
        <v>3831</v>
      </c>
      <c r="C2124" s="2">
        <v>28700</v>
      </c>
      <c r="D2124" s="2">
        <v>51700</v>
      </c>
      <c r="E2124" s="2">
        <f t="shared" si="161"/>
        <v>23000</v>
      </c>
      <c r="F2124" s="3">
        <f t="shared" si="162"/>
        <v>0.80139372822299648</v>
      </c>
      <c r="G2124" s="2"/>
      <c r="H2124" s="2">
        <f t="shared" si="163"/>
        <v>419.54511292556884</v>
      </c>
      <c r="I2124" s="2">
        <f t="shared" si="164"/>
        <v>452.375</v>
      </c>
      <c r="J2124" s="4">
        <f t="shared" si="165"/>
        <v>32.829887074431156</v>
      </c>
    </row>
    <row r="2125" spans="1:10">
      <c r="A2125" t="s">
        <v>3832</v>
      </c>
      <c r="B2125" t="s">
        <v>3833</v>
      </c>
      <c r="C2125" s="2">
        <v>35200</v>
      </c>
      <c r="D2125" s="2">
        <v>65400</v>
      </c>
      <c r="E2125" s="2">
        <f t="shared" si="161"/>
        <v>30200</v>
      </c>
      <c r="F2125" s="3">
        <f t="shared" si="162"/>
        <v>0.85795454545454541</v>
      </c>
      <c r="G2125" s="2"/>
      <c r="H2125" s="2">
        <f t="shared" si="163"/>
        <v>514.56404094007053</v>
      </c>
      <c r="I2125" s="2">
        <f t="shared" si="164"/>
        <v>572.25</v>
      </c>
      <c r="J2125" s="4">
        <f t="shared" si="165"/>
        <v>57.685959059929473</v>
      </c>
    </row>
    <row r="2126" spans="1:10">
      <c r="A2126" t="s">
        <v>3834</v>
      </c>
      <c r="B2126" t="s">
        <v>3835</v>
      </c>
      <c r="C2126" s="2">
        <v>204200</v>
      </c>
      <c r="D2126" s="2">
        <v>410300</v>
      </c>
      <c r="E2126" s="2">
        <f t="shared" si="161"/>
        <v>206100</v>
      </c>
      <c r="F2126" s="3">
        <f t="shared" si="162"/>
        <v>1.0093046033300686</v>
      </c>
      <c r="G2126" s="2"/>
      <c r="H2126" s="2">
        <f t="shared" si="163"/>
        <v>2985.0561693171139</v>
      </c>
      <c r="I2126" s="2">
        <f t="shared" si="164"/>
        <v>3590.125</v>
      </c>
      <c r="J2126" s="4">
        <f t="shared" si="165"/>
        <v>605.06883068288607</v>
      </c>
    </row>
    <row r="2127" spans="1:10">
      <c r="A2127" t="s">
        <v>3836</v>
      </c>
      <c r="B2127" t="s">
        <v>3837</v>
      </c>
      <c r="C2127" s="2">
        <v>189050</v>
      </c>
      <c r="D2127" s="2">
        <v>371600</v>
      </c>
      <c r="E2127" s="2">
        <f t="shared" si="161"/>
        <v>182550</v>
      </c>
      <c r="F2127" s="3">
        <f t="shared" si="162"/>
        <v>0.96561756149166889</v>
      </c>
      <c r="G2127" s="2"/>
      <c r="H2127" s="2">
        <f t="shared" si="163"/>
        <v>2763.5889755602366</v>
      </c>
      <c r="I2127" s="2">
        <f t="shared" si="164"/>
        <v>3251.5</v>
      </c>
      <c r="J2127" s="4">
        <f t="shared" si="165"/>
        <v>487.91102443976342</v>
      </c>
    </row>
    <row r="2128" spans="1:10">
      <c r="A2128" t="s">
        <v>3838</v>
      </c>
      <c r="B2128" t="s">
        <v>1623</v>
      </c>
      <c r="C2128" s="2">
        <v>149600</v>
      </c>
      <c r="D2128" s="2">
        <v>287700</v>
      </c>
      <c r="E2128" s="2">
        <f t="shared" si="161"/>
        <v>138100</v>
      </c>
      <c r="F2128" s="3">
        <f t="shared" si="162"/>
        <v>0.92312834224598928</v>
      </c>
      <c r="G2128" s="2"/>
      <c r="H2128" s="2">
        <f t="shared" si="163"/>
        <v>2186.8971739952999</v>
      </c>
      <c r="I2128" s="2">
        <f t="shared" si="164"/>
        <v>2517.375</v>
      </c>
      <c r="J2128" s="4">
        <f t="shared" si="165"/>
        <v>330.47782600470009</v>
      </c>
    </row>
    <row r="2129" spans="1:10">
      <c r="A2129" t="s">
        <v>3839</v>
      </c>
      <c r="B2129" t="s">
        <v>3840</v>
      </c>
      <c r="C2129" s="2">
        <v>266350</v>
      </c>
      <c r="D2129" s="2">
        <v>550300</v>
      </c>
      <c r="E2129" s="2">
        <f t="shared" si="161"/>
        <v>283950</v>
      </c>
      <c r="F2129" s="3">
        <f t="shared" si="162"/>
        <v>1.066078468180965</v>
      </c>
      <c r="G2129" s="2"/>
      <c r="H2129" s="2">
        <f t="shared" si="163"/>
        <v>3893.5833041019255</v>
      </c>
      <c r="I2129" s="2">
        <f t="shared" si="164"/>
        <v>4815.125</v>
      </c>
      <c r="J2129" s="4">
        <f t="shared" si="165"/>
        <v>921.54169589807452</v>
      </c>
    </row>
    <row r="2130" spans="1:10">
      <c r="A2130" t="s">
        <v>3841</v>
      </c>
      <c r="B2130" t="s">
        <v>3842</v>
      </c>
      <c r="C2130" s="2">
        <v>34600</v>
      </c>
      <c r="D2130" s="2">
        <v>59700</v>
      </c>
      <c r="E2130" s="2">
        <f t="shared" si="161"/>
        <v>25100</v>
      </c>
      <c r="F2130" s="3">
        <f t="shared" si="162"/>
        <v>0.72543352601156075</v>
      </c>
      <c r="G2130" s="2"/>
      <c r="H2130" s="2">
        <f t="shared" si="163"/>
        <v>505.79306296950114</v>
      </c>
      <c r="I2130" s="2">
        <f t="shared" si="164"/>
        <v>522.375</v>
      </c>
      <c r="J2130" s="4">
        <f t="shared" si="165"/>
        <v>16.581937030498864</v>
      </c>
    </row>
    <row r="2131" spans="1:10">
      <c r="A2131" t="s">
        <v>3843</v>
      </c>
      <c r="B2131" t="s">
        <v>3844</v>
      </c>
      <c r="C2131" s="2">
        <v>87400</v>
      </c>
      <c r="D2131" s="2">
        <v>211900</v>
      </c>
      <c r="E2131" s="2">
        <f t="shared" si="161"/>
        <v>124500</v>
      </c>
      <c r="F2131" s="3">
        <f t="shared" si="162"/>
        <v>1.4244851258581235</v>
      </c>
      <c r="G2131" s="2"/>
      <c r="H2131" s="2">
        <f t="shared" si="163"/>
        <v>1277.639124379607</v>
      </c>
      <c r="I2131" s="2">
        <f t="shared" si="164"/>
        <v>1854.125</v>
      </c>
      <c r="J2131" s="4">
        <f t="shared" si="165"/>
        <v>576.48587562039302</v>
      </c>
    </row>
    <row r="2132" spans="1:10">
      <c r="A2132" t="s">
        <v>3845</v>
      </c>
      <c r="B2132" t="s">
        <v>3846</v>
      </c>
      <c r="C2132" s="2">
        <v>230050</v>
      </c>
      <c r="D2132" s="2">
        <v>460300</v>
      </c>
      <c r="E2132" s="2">
        <f t="shared" si="161"/>
        <v>230250</v>
      </c>
      <c r="F2132" s="3">
        <f t="shared" si="162"/>
        <v>1.0008693762225602</v>
      </c>
      <c r="G2132" s="2"/>
      <c r="H2132" s="2">
        <f t="shared" si="163"/>
        <v>3362.9391368824781</v>
      </c>
      <c r="I2132" s="2">
        <f t="shared" si="164"/>
        <v>4027.625</v>
      </c>
      <c r="J2132" s="4">
        <f t="shared" si="165"/>
        <v>664.68586311752188</v>
      </c>
    </row>
    <row r="2133" spans="1:10">
      <c r="A2133" t="s">
        <v>3847</v>
      </c>
      <c r="B2133" t="s">
        <v>3848</v>
      </c>
      <c r="C2133" s="2">
        <v>33600</v>
      </c>
      <c r="D2133" s="2">
        <v>58500</v>
      </c>
      <c r="E2133" s="2">
        <f t="shared" si="161"/>
        <v>24900</v>
      </c>
      <c r="F2133" s="3">
        <f t="shared" si="162"/>
        <v>0.7410714285714286</v>
      </c>
      <c r="G2133" s="2"/>
      <c r="H2133" s="2">
        <f t="shared" si="163"/>
        <v>491.17476635188552</v>
      </c>
      <c r="I2133" s="2">
        <f t="shared" si="164"/>
        <v>511.875</v>
      </c>
      <c r="J2133" s="4">
        <f t="shared" si="165"/>
        <v>20.700233648114477</v>
      </c>
    </row>
    <row r="2134" spans="1:10">
      <c r="A2134" t="s">
        <v>3849</v>
      </c>
      <c r="B2134" t="s">
        <v>3850</v>
      </c>
      <c r="C2134" s="2">
        <v>181000</v>
      </c>
      <c r="D2134" s="2">
        <v>342000</v>
      </c>
      <c r="E2134" s="2">
        <f t="shared" si="161"/>
        <v>161000</v>
      </c>
      <c r="F2134" s="3">
        <f t="shared" si="162"/>
        <v>0.88950276243093918</v>
      </c>
      <c r="G2134" s="2"/>
      <c r="H2134" s="2">
        <f t="shared" si="163"/>
        <v>2645.9116877884308</v>
      </c>
      <c r="I2134" s="2">
        <f t="shared" si="164"/>
        <v>2992.5</v>
      </c>
      <c r="J2134" s="4">
        <f t="shared" si="165"/>
        <v>346.58831221156925</v>
      </c>
    </row>
    <row r="2135" spans="1:10">
      <c r="A2135" t="s">
        <v>3851</v>
      </c>
      <c r="B2135" t="s">
        <v>3852</v>
      </c>
      <c r="C2135" s="2">
        <v>61600</v>
      </c>
      <c r="D2135" s="2">
        <v>91400</v>
      </c>
      <c r="E2135" s="2">
        <f t="shared" si="161"/>
        <v>29800</v>
      </c>
      <c r="F2135" s="3">
        <f t="shared" si="162"/>
        <v>0.48376623376623379</v>
      </c>
      <c r="G2135" s="2"/>
      <c r="H2135" s="2">
        <f t="shared" si="163"/>
        <v>900.48707164512336</v>
      </c>
      <c r="I2135" s="2">
        <f t="shared" si="164"/>
        <v>799.75</v>
      </c>
      <c r="J2135" s="4">
        <f t="shared" si="165"/>
        <v>-100.73707164512336</v>
      </c>
    </row>
    <row r="2136" spans="1:10">
      <c r="A2136" t="s">
        <v>3853</v>
      </c>
      <c r="B2136" t="s">
        <v>3854</v>
      </c>
      <c r="C2136" s="2">
        <v>8600</v>
      </c>
      <c r="D2136" s="2">
        <v>14900</v>
      </c>
      <c r="E2136" s="2">
        <f t="shared" si="161"/>
        <v>6300</v>
      </c>
      <c r="F2136" s="3">
        <f t="shared" si="162"/>
        <v>0.73255813953488369</v>
      </c>
      <c r="G2136" s="2"/>
      <c r="H2136" s="2">
        <f t="shared" si="163"/>
        <v>125.71735091149451</v>
      </c>
      <c r="I2136" s="2">
        <f t="shared" si="164"/>
        <v>130.375</v>
      </c>
      <c r="J2136" s="4">
        <f t="shared" si="165"/>
        <v>4.6576490885054938</v>
      </c>
    </row>
    <row r="2137" spans="1:10">
      <c r="A2137" t="s">
        <v>3855</v>
      </c>
      <c r="B2137" t="s">
        <v>3856</v>
      </c>
      <c r="C2137" s="2">
        <v>83550</v>
      </c>
      <c r="D2137" s="2">
        <v>165300</v>
      </c>
      <c r="E2137" s="2">
        <f t="shared" si="161"/>
        <v>81750</v>
      </c>
      <c r="F2137" s="3">
        <f t="shared" si="162"/>
        <v>0.97845601436265706</v>
      </c>
      <c r="G2137" s="2"/>
      <c r="H2137" s="2">
        <f t="shared" si="163"/>
        <v>1221.3586824017868</v>
      </c>
      <c r="I2137" s="2">
        <f t="shared" si="164"/>
        <v>1446.375</v>
      </c>
      <c r="J2137" s="4">
        <f t="shared" si="165"/>
        <v>225.01631759821316</v>
      </c>
    </row>
    <row r="2138" spans="1:10">
      <c r="A2138" t="s">
        <v>3857</v>
      </c>
      <c r="B2138" t="s">
        <v>3858</v>
      </c>
      <c r="C2138" s="2">
        <v>86200</v>
      </c>
      <c r="D2138" s="2">
        <v>116300</v>
      </c>
      <c r="E2138" s="2">
        <f t="shared" si="161"/>
        <v>30100</v>
      </c>
      <c r="F2138" s="3">
        <f t="shared" si="162"/>
        <v>0.34918793503480278</v>
      </c>
      <c r="G2138" s="2"/>
      <c r="H2138" s="2">
        <f t="shared" si="163"/>
        <v>1260.0971684384681</v>
      </c>
      <c r="I2138" s="2">
        <f t="shared" si="164"/>
        <v>1017.625</v>
      </c>
      <c r="J2138" s="4">
        <f t="shared" si="165"/>
        <v>-242.47216843846809</v>
      </c>
    </row>
    <row r="2139" spans="1:10">
      <c r="A2139" t="s">
        <v>3859</v>
      </c>
      <c r="B2139" t="s">
        <v>3219</v>
      </c>
      <c r="C2139" s="2">
        <v>258550</v>
      </c>
      <c r="D2139" s="2">
        <v>456800</v>
      </c>
      <c r="E2139" s="2">
        <f t="shared" si="161"/>
        <v>198250</v>
      </c>
      <c r="F2139" s="3">
        <f t="shared" si="162"/>
        <v>0.76677625217559464</v>
      </c>
      <c r="G2139" s="2"/>
      <c r="H2139" s="2">
        <f t="shared" si="163"/>
        <v>3779.5605904845238</v>
      </c>
      <c r="I2139" s="2">
        <f t="shared" si="164"/>
        <v>3997</v>
      </c>
      <c r="J2139" s="4">
        <f t="shared" si="165"/>
        <v>217.4394095154762</v>
      </c>
    </row>
    <row r="2140" spans="1:10">
      <c r="A2140" t="s">
        <v>3860</v>
      </c>
      <c r="B2140" t="s">
        <v>3861</v>
      </c>
      <c r="C2140" s="2">
        <v>126550</v>
      </c>
      <c r="D2140" s="2">
        <v>231300</v>
      </c>
      <c r="E2140" s="2">
        <f t="shared" si="161"/>
        <v>104750</v>
      </c>
      <c r="F2140" s="3">
        <f t="shared" si="162"/>
        <v>0.82773607269853811</v>
      </c>
      <c r="G2140" s="2"/>
      <c r="H2140" s="2">
        <f t="shared" si="163"/>
        <v>1849.9454369592593</v>
      </c>
      <c r="I2140" s="2">
        <f t="shared" si="164"/>
        <v>2023.875</v>
      </c>
      <c r="J2140" s="4">
        <f t="shared" si="165"/>
        <v>173.92956304074073</v>
      </c>
    </row>
    <row r="2141" spans="1:10">
      <c r="A2141" t="s">
        <v>3862</v>
      </c>
      <c r="B2141" t="s">
        <v>3863</v>
      </c>
      <c r="C2141" s="2">
        <v>152650</v>
      </c>
      <c r="D2141" s="2">
        <v>324900</v>
      </c>
      <c r="E2141" s="2">
        <f t="shared" si="161"/>
        <v>172250</v>
      </c>
      <c r="F2141" s="3">
        <f t="shared" si="162"/>
        <v>1.1283982967572879</v>
      </c>
      <c r="G2141" s="2"/>
      <c r="H2141" s="2">
        <f t="shared" si="163"/>
        <v>2231.4829786790274</v>
      </c>
      <c r="I2141" s="2">
        <f t="shared" si="164"/>
        <v>2842.875</v>
      </c>
      <c r="J2141" s="4">
        <f t="shared" si="165"/>
        <v>611.39202132097262</v>
      </c>
    </row>
    <row r="2142" spans="1:10">
      <c r="A2142" t="s">
        <v>3864</v>
      </c>
      <c r="B2142" t="s">
        <v>3865</v>
      </c>
      <c r="C2142" s="2">
        <v>245400</v>
      </c>
      <c r="D2142" s="2">
        <v>468900</v>
      </c>
      <c r="E2142" s="2">
        <f t="shared" si="161"/>
        <v>223500</v>
      </c>
      <c r="F2142" s="3">
        <f t="shared" si="162"/>
        <v>0.91075794621026895</v>
      </c>
      <c r="G2142" s="2"/>
      <c r="H2142" s="2">
        <f t="shared" si="163"/>
        <v>3587.3299899628778</v>
      </c>
      <c r="I2142" s="2">
        <f t="shared" si="164"/>
        <v>4102.875</v>
      </c>
      <c r="J2142" s="4">
        <f t="shared" si="165"/>
        <v>515.54501003712221</v>
      </c>
    </row>
    <row r="2143" spans="1:10">
      <c r="A2143" t="s">
        <v>3866</v>
      </c>
      <c r="B2143" t="s">
        <v>3867</v>
      </c>
      <c r="C2143" s="2">
        <v>87050</v>
      </c>
      <c r="D2143" s="2">
        <v>170500</v>
      </c>
      <c r="E2143" s="2">
        <f t="shared" si="161"/>
        <v>83450</v>
      </c>
      <c r="F2143" s="3">
        <f t="shared" si="162"/>
        <v>0.95864445720850089</v>
      </c>
      <c r="G2143" s="2"/>
      <c r="H2143" s="2">
        <f t="shared" si="163"/>
        <v>1272.5227205634415</v>
      </c>
      <c r="I2143" s="2">
        <f t="shared" si="164"/>
        <v>1491.875</v>
      </c>
      <c r="J2143" s="4">
        <f t="shared" si="165"/>
        <v>219.35227943655855</v>
      </c>
    </row>
    <row r="2144" spans="1:10">
      <c r="A2144" t="s">
        <v>3868</v>
      </c>
      <c r="B2144" t="s">
        <v>3869</v>
      </c>
      <c r="C2144" s="2">
        <v>148050</v>
      </c>
      <c r="D2144" s="2">
        <v>294500</v>
      </c>
      <c r="E2144" s="2">
        <f t="shared" si="161"/>
        <v>146450</v>
      </c>
      <c r="F2144" s="3">
        <f t="shared" si="162"/>
        <v>0.98919284025667009</v>
      </c>
      <c r="G2144" s="2"/>
      <c r="H2144" s="2">
        <f t="shared" si="163"/>
        <v>2164.2388142379955</v>
      </c>
      <c r="I2144" s="2">
        <f t="shared" si="164"/>
        <v>2576.875</v>
      </c>
      <c r="J2144" s="4">
        <f t="shared" si="165"/>
        <v>412.63618576200452</v>
      </c>
    </row>
    <row r="2145" spans="1:10">
      <c r="A2145" t="s">
        <v>3870</v>
      </c>
      <c r="B2145" t="s">
        <v>3871</v>
      </c>
      <c r="C2145" s="2">
        <v>218250</v>
      </c>
      <c r="D2145" s="2">
        <v>438900</v>
      </c>
      <c r="E2145" s="2">
        <f t="shared" ref="E2145:E2208" si="166">D2145-C2145</f>
        <v>220650</v>
      </c>
      <c r="F2145" s="3">
        <f t="shared" ref="F2145:F2208" si="167">IF(OR(C2145=0,ISBLANK(C2145)),"",E2145/C2145)</f>
        <v>1.0109965635738831</v>
      </c>
      <c r="G2145" s="2"/>
      <c r="H2145" s="2">
        <f t="shared" ref="H2145:H2208" si="168">C2145*$H$29/1000</f>
        <v>3190.4432367946133</v>
      </c>
      <c r="I2145" s="2">
        <f t="shared" ref="I2145:I2208" si="169">D2145*$I$30/1000</f>
        <v>3840.375</v>
      </c>
      <c r="J2145" s="4">
        <f t="shared" ref="J2145:J2208" si="170">I2145-H2145</f>
        <v>649.93176320538669</v>
      </c>
    </row>
    <row r="2146" spans="1:10">
      <c r="A2146" t="s">
        <v>3872</v>
      </c>
      <c r="B2146" t="s">
        <v>3873</v>
      </c>
      <c r="C2146" s="2">
        <v>179550</v>
      </c>
      <c r="D2146" s="2">
        <v>363600</v>
      </c>
      <c r="E2146" s="2">
        <f t="shared" si="166"/>
        <v>184050</v>
      </c>
      <c r="F2146" s="3">
        <f t="shared" si="167"/>
        <v>1.0250626566416041</v>
      </c>
      <c r="G2146" s="2"/>
      <c r="H2146" s="2">
        <f t="shared" si="168"/>
        <v>2624.7151576928882</v>
      </c>
      <c r="I2146" s="2">
        <f t="shared" si="169"/>
        <v>3181.5</v>
      </c>
      <c r="J2146" s="4">
        <f t="shared" si="170"/>
        <v>556.78484230711183</v>
      </c>
    </row>
    <row r="2147" spans="1:10">
      <c r="A2147" t="s">
        <v>3874</v>
      </c>
      <c r="B2147" t="s">
        <v>3875</v>
      </c>
      <c r="C2147" s="2">
        <v>173590</v>
      </c>
      <c r="D2147" s="2">
        <v>369900</v>
      </c>
      <c r="E2147" s="2">
        <f t="shared" si="166"/>
        <v>196310</v>
      </c>
      <c r="F2147" s="3">
        <f t="shared" si="167"/>
        <v>1.1308831153868311</v>
      </c>
      <c r="G2147" s="2"/>
      <c r="H2147" s="2">
        <f t="shared" si="168"/>
        <v>2537.5901098518984</v>
      </c>
      <c r="I2147" s="2">
        <f t="shared" si="169"/>
        <v>3236.625</v>
      </c>
      <c r="J2147" s="4">
        <f t="shared" si="170"/>
        <v>699.03489014810157</v>
      </c>
    </row>
    <row r="2148" spans="1:10">
      <c r="A2148" t="s">
        <v>3876</v>
      </c>
      <c r="B2148" t="s">
        <v>3875</v>
      </c>
      <c r="C2148" s="2">
        <v>35900</v>
      </c>
      <c r="D2148" s="2">
        <v>61300</v>
      </c>
      <c r="E2148" s="2">
        <f t="shared" si="166"/>
        <v>25400</v>
      </c>
      <c r="F2148" s="3">
        <f t="shared" si="167"/>
        <v>0.70752089136490248</v>
      </c>
      <c r="G2148" s="2"/>
      <c r="H2148" s="2">
        <f t="shared" si="168"/>
        <v>524.79684857240147</v>
      </c>
      <c r="I2148" s="2">
        <f t="shared" si="169"/>
        <v>536.375</v>
      </c>
      <c r="J2148" s="4">
        <f t="shared" si="170"/>
        <v>11.578151427598527</v>
      </c>
    </row>
    <row r="2149" spans="1:10">
      <c r="A2149" t="s">
        <v>3877</v>
      </c>
      <c r="B2149" t="s">
        <v>3878</v>
      </c>
      <c r="C2149" s="2">
        <v>79950</v>
      </c>
      <c r="D2149" s="2">
        <v>206300</v>
      </c>
      <c r="E2149" s="2">
        <f t="shared" si="166"/>
        <v>126350</v>
      </c>
      <c r="F2149" s="3">
        <f t="shared" si="167"/>
        <v>1.5803627267041902</v>
      </c>
      <c r="G2149" s="2"/>
      <c r="H2149" s="2">
        <f t="shared" si="168"/>
        <v>1168.7328145783704</v>
      </c>
      <c r="I2149" s="2">
        <f t="shared" si="169"/>
        <v>1805.125</v>
      </c>
      <c r="J2149" s="4">
        <f t="shared" si="170"/>
        <v>636.39218542162962</v>
      </c>
    </row>
    <row r="2150" spans="1:10">
      <c r="A2150" t="s">
        <v>3879</v>
      </c>
      <c r="B2150" t="s">
        <v>3880</v>
      </c>
      <c r="C2150" s="2">
        <v>287250</v>
      </c>
      <c r="D2150" s="2">
        <v>561200</v>
      </c>
      <c r="E2150" s="2">
        <f t="shared" si="166"/>
        <v>273950</v>
      </c>
      <c r="F2150" s="3">
        <f t="shared" si="167"/>
        <v>0.95369886858137509</v>
      </c>
      <c r="G2150" s="2"/>
      <c r="H2150" s="2">
        <f t="shared" si="168"/>
        <v>4199.1057034100932</v>
      </c>
      <c r="I2150" s="2">
        <f t="shared" si="169"/>
        <v>4910.5</v>
      </c>
      <c r="J2150" s="4">
        <f t="shared" si="170"/>
        <v>711.39429658990684</v>
      </c>
    </row>
    <row r="2151" spans="1:10">
      <c r="A2151" t="s">
        <v>3881</v>
      </c>
      <c r="B2151" t="s">
        <v>3882</v>
      </c>
      <c r="C2151" s="2">
        <v>46300</v>
      </c>
      <c r="D2151" s="2">
        <v>77400</v>
      </c>
      <c r="E2151" s="2">
        <f t="shared" si="166"/>
        <v>31100</v>
      </c>
      <c r="F2151" s="3">
        <f t="shared" si="167"/>
        <v>0.67170626349892004</v>
      </c>
      <c r="G2151" s="2"/>
      <c r="H2151" s="2">
        <f t="shared" si="168"/>
        <v>676.82713339560405</v>
      </c>
      <c r="I2151" s="2">
        <f t="shared" si="169"/>
        <v>677.25</v>
      </c>
      <c r="J2151" s="4">
        <f t="shared" si="170"/>
        <v>0.42286660439594925</v>
      </c>
    </row>
    <row r="2152" spans="1:10">
      <c r="A2152" t="s">
        <v>3883</v>
      </c>
      <c r="B2152" t="s">
        <v>3875</v>
      </c>
      <c r="C2152" s="2">
        <v>8200</v>
      </c>
      <c r="D2152" s="2">
        <v>9700</v>
      </c>
      <c r="E2152" s="2">
        <f t="shared" si="166"/>
        <v>1500</v>
      </c>
      <c r="F2152" s="3">
        <f t="shared" si="167"/>
        <v>0.18292682926829268</v>
      </c>
      <c r="G2152" s="2"/>
      <c r="H2152" s="2">
        <f t="shared" si="168"/>
        <v>119.87003226444824</v>
      </c>
      <c r="I2152" s="2">
        <f t="shared" si="169"/>
        <v>84.875</v>
      </c>
      <c r="J2152" s="4">
        <f t="shared" si="170"/>
        <v>-34.995032264448241</v>
      </c>
    </row>
    <row r="2153" spans="1:10">
      <c r="A2153" t="s">
        <v>3884</v>
      </c>
      <c r="B2153" t="s">
        <v>3875</v>
      </c>
      <c r="C2153" s="2">
        <v>17900</v>
      </c>
      <c r="D2153" s="2">
        <v>47000</v>
      </c>
      <c r="E2153" s="2">
        <f t="shared" si="166"/>
        <v>29100</v>
      </c>
      <c r="F2153" s="3">
        <f t="shared" si="167"/>
        <v>1.6256983240223464</v>
      </c>
      <c r="G2153" s="2"/>
      <c r="H2153" s="2">
        <f t="shared" si="168"/>
        <v>261.66750945531999</v>
      </c>
      <c r="I2153" s="2">
        <f t="shared" si="169"/>
        <v>411.25</v>
      </c>
      <c r="J2153" s="4">
        <f t="shared" si="170"/>
        <v>149.58249054468001</v>
      </c>
    </row>
    <row r="2154" spans="1:10">
      <c r="A2154" t="s">
        <v>3885</v>
      </c>
      <c r="B2154" t="s">
        <v>3886</v>
      </c>
      <c r="C2154" s="2">
        <v>45800</v>
      </c>
      <c r="D2154" s="2">
        <v>68100</v>
      </c>
      <c r="E2154" s="2">
        <f t="shared" si="166"/>
        <v>22300</v>
      </c>
      <c r="F2154" s="3">
        <f t="shared" si="167"/>
        <v>0.48689956331877732</v>
      </c>
      <c r="G2154" s="2"/>
      <c r="H2154" s="2">
        <f t="shared" si="168"/>
        <v>669.51798508679633</v>
      </c>
      <c r="I2154" s="2">
        <f t="shared" si="169"/>
        <v>595.875</v>
      </c>
      <c r="J2154" s="4">
        <f t="shared" si="170"/>
        <v>-73.64298508679633</v>
      </c>
    </row>
    <row r="2155" spans="1:10">
      <c r="A2155" t="s">
        <v>3887</v>
      </c>
      <c r="B2155" t="s">
        <v>3888</v>
      </c>
      <c r="C2155" s="2">
        <v>265700</v>
      </c>
      <c r="D2155" s="2">
        <v>566100</v>
      </c>
      <c r="E2155" s="2">
        <f t="shared" si="166"/>
        <v>300400</v>
      </c>
      <c r="F2155" s="3">
        <f t="shared" si="167"/>
        <v>1.1305984192698533</v>
      </c>
      <c r="G2155" s="2"/>
      <c r="H2155" s="2">
        <f t="shared" si="168"/>
        <v>3884.0814113004753</v>
      </c>
      <c r="I2155" s="2">
        <f t="shared" si="169"/>
        <v>4953.375</v>
      </c>
      <c r="J2155" s="4">
        <f t="shared" si="170"/>
        <v>1069.2935886995247</v>
      </c>
    </row>
    <row r="2156" spans="1:10">
      <c r="A2156" t="s">
        <v>3889</v>
      </c>
      <c r="B2156" t="s">
        <v>3890</v>
      </c>
      <c r="C2156" s="2">
        <v>144300</v>
      </c>
      <c r="D2156" s="2">
        <v>177800</v>
      </c>
      <c r="E2156" s="2">
        <f t="shared" si="166"/>
        <v>33500</v>
      </c>
      <c r="F2156" s="3">
        <f t="shared" si="167"/>
        <v>0.23215523215523215</v>
      </c>
      <c r="G2156" s="2"/>
      <c r="H2156" s="2">
        <f t="shared" si="168"/>
        <v>2109.4202019219365</v>
      </c>
      <c r="I2156" s="2">
        <f t="shared" si="169"/>
        <v>1555.75</v>
      </c>
      <c r="J2156" s="4">
        <f t="shared" si="170"/>
        <v>-553.6702019219365</v>
      </c>
    </row>
    <row r="2157" spans="1:10">
      <c r="A2157" t="s">
        <v>3891</v>
      </c>
      <c r="B2157" t="s">
        <v>3892</v>
      </c>
      <c r="C2157" s="2">
        <v>79450</v>
      </c>
      <c r="D2157" s="2">
        <v>170000</v>
      </c>
      <c r="E2157" s="2">
        <f t="shared" si="166"/>
        <v>90550</v>
      </c>
      <c r="F2157" s="3">
        <f t="shared" si="167"/>
        <v>1.1397105097545626</v>
      </c>
      <c r="G2157" s="2"/>
      <c r="H2157" s="2">
        <f t="shared" si="168"/>
        <v>1161.4236662695628</v>
      </c>
      <c r="I2157" s="2">
        <f t="shared" si="169"/>
        <v>1487.5</v>
      </c>
      <c r="J2157" s="4">
        <f t="shared" si="170"/>
        <v>326.07633373043723</v>
      </c>
    </row>
    <row r="2158" spans="1:10">
      <c r="A2158" t="s">
        <v>3893</v>
      </c>
      <c r="B2158" t="s">
        <v>3894</v>
      </c>
      <c r="C2158" s="2">
        <v>56550</v>
      </c>
      <c r="D2158" s="2">
        <v>140200</v>
      </c>
      <c r="E2158" s="2">
        <f t="shared" si="166"/>
        <v>83650</v>
      </c>
      <c r="F2158" s="3">
        <f t="shared" si="167"/>
        <v>1.4792219274977896</v>
      </c>
      <c r="G2158" s="2"/>
      <c r="H2158" s="2">
        <f t="shared" si="168"/>
        <v>826.66467372616444</v>
      </c>
      <c r="I2158" s="2">
        <f t="shared" si="169"/>
        <v>1226.75</v>
      </c>
      <c r="J2158" s="4">
        <f t="shared" si="170"/>
        <v>400.08532627383556</v>
      </c>
    </row>
    <row r="2159" spans="1:10">
      <c r="A2159" t="s">
        <v>3895</v>
      </c>
      <c r="B2159" t="s">
        <v>3896</v>
      </c>
      <c r="C2159" s="2">
        <v>3800</v>
      </c>
      <c r="D2159" s="2">
        <v>4500</v>
      </c>
      <c r="E2159" s="2">
        <f t="shared" si="166"/>
        <v>700</v>
      </c>
      <c r="F2159" s="3">
        <f t="shared" si="167"/>
        <v>0.18421052631578946</v>
      </c>
      <c r="G2159" s="2"/>
      <c r="H2159" s="2">
        <f t="shared" si="168"/>
        <v>55.549527146939425</v>
      </c>
      <c r="I2159" s="2">
        <f t="shared" si="169"/>
        <v>39.375</v>
      </c>
      <c r="J2159" s="4">
        <f t="shared" si="170"/>
        <v>-16.174527146939425</v>
      </c>
    </row>
    <row r="2160" spans="1:10">
      <c r="A2160" t="s">
        <v>3897</v>
      </c>
      <c r="B2160" t="s">
        <v>3898</v>
      </c>
      <c r="C2160" s="2">
        <v>14300</v>
      </c>
      <c r="D2160" s="2">
        <v>16900</v>
      </c>
      <c r="E2160" s="2">
        <f t="shared" si="166"/>
        <v>2600</v>
      </c>
      <c r="F2160" s="3">
        <f t="shared" si="167"/>
        <v>0.18181818181818182</v>
      </c>
      <c r="G2160" s="2"/>
      <c r="H2160" s="2">
        <f t="shared" si="168"/>
        <v>209.04164163190364</v>
      </c>
      <c r="I2160" s="2">
        <f t="shared" si="169"/>
        <v>147.875</v>
      </c>
      <c r="J2160" s="4">
        <f t="shared" si="170"/>
        <v>-61.166641631903644</v>
      </c>
    </row>
    <row r="2161" spans="1:10">
      <c r="A2161" t="s">
        <v>3899</v>
      </c>
      <c r="B2161" t="s">
        <v>3900</v>
      </c>
      <c r="C2161" s="2">
        <v>299750</v>
      </c>
      <c r="D2161" s="2">
        <v>532500</v>
      </c>
      <c r="E2161" s="2">
        <f t="shared" si="166"/>
        <v>232750</v>
      </c>
      <c r="F2161" s="3">
        <f t="shared" si="167"/>
        <v>0.77648040033361132</v>
      </c>
      <c r="G2161" s="2"/>
      <c r="H2161" s="2">
        <f t="shared" si="168"/>
        <v>4381.8344111302877</v>
      </c>
      <c r="I2161" s="2">
        <f t="shared" si="169"/>
        <v>4659.375</v>
      </c>
      <c r="J2161" s="4">
        <f t="shared" si="170"/>
        <v>277.54058886971234</v>
      </c>
    </row>
    <row r="2162" spans="1:10">
      <c r="A2162" t="s">
        <v>3901</v>
      </c>
      <c r="B2162" t="s">
        <v>3902</v>
      </c>
      <c r="C2162" s="2">
        <v>129200</v>
      </c>
      <c r="D2162" s="2">
        <v>253600</v>
      </c>
      <c r="E2162" s="2">
        <f t="shared" si="166"/>
        <v>124400</v>
      </c>
      <c r="F2162" s="3">
        <f t="shared" si="167"/>
        <v>0.96284829721362231</v>
      </c>
      <c r="G2162" s="2"/>
      <c r="H2162" s="2">
        <f t="shared" si="168"/>
        <v>1888.6839229959405</v>
      </c>
      <c r="I2162" s="2">
        <f t="shared" si="169"/>
        <v>2219</v>
      </c>
      <c r="J2162" s="4">
        <f t="shared" si="170"/>
        <v>330.31607700405948</v>
      </c>
    </row>
    <row r="2163" spans="1:10">
      <c r="A2163" t="s">
        <v>3903</v>
      </c>
      <c r="B2163" t="s">
        <v>2546</v>
      </c>
      <c r="C2163" s="2">
        <v>75200</v>
      </c>
      <c r="D2163" s="2">
        <v>116900</v>
      </c>
      <c r="E2163" s="2">
        <f t="shared" si="166"/>
        <v>41700</v>
      </c>
      <c r="F2163" s="3">
        <f t="shared" si="167"/>
        <v>0.55452127659574468</v>
      </c>
      <c r="G2163" s="2"/>
      <c r="H2163" s="2">
        <f t="shared" si="168"/>
        <v>1099.2959056446959</v>
      </c>
      <c r="I2163" s="2">
        <f t="shared" si="169"/>
        <v>1022.875</v>
      </c>
      <c r="J2163" s="4">
        <f t="shared" si="170"/>
        <v>-76.420905644695949</v>
      </c>
    </row>
    <row r="2164" spans="1:10">
      <c r="A2164" t="s">
        <v>3904</v>
      </c>
      <c r="B2164" t="s">
        <v>3905</v>
      </c>
      <c r="C2164" s="2">
        <v>198400</v>
      </c>
      <c r="D2164" s="2">
        <v>378700</v>
      </c>
      <c r="E2164" s="2">
        <f t="shared" si="166"/>
        <v>180300</v>
      </c>
      <c r="F2164" s="3">
        <f t="shared" si="167"/>
        <v>0.90877016129032262</v>
      </c>
      <c r="G2164" s="2"/>
      <c r="H2164" s="2">
        <f t="shared" si="168"/>
        <v>2900.2700489349431</v>
      </c>
      <c r="I2164" s="2">
        <f t="shared" si="169"/>
        <v>3313.625</v>
      </c>
      <c r="J2164" s="4">
        <f t="shared" si="170"/>
        <v>413.35495106505687</v>
      </c>
    </row>
    <row r="2165" spans="1:10">
      <c r="A2165" t="s">
        <v>3906</v>
      </c>
      <c r="B2165" t="s">
        <v>3807</v>
      </c>
      <c r="C2165" s="2">
        <v>404400</v>
      </c>
      <c r="D2165" s="2">
        <v>528300</v>
      </c>
      <c r="E2165" s="2">
        <f t="shared" si="166"/>
        <v>123900</v>
      </c>
      <c r="F2165" s="3">
        <f t="shared" si="167"/>
        <v>0.30637982195845698</v>
      </c>
      <c r="G2165" s="2"/>
      <c r="H2165" s="2">
        <f t="shared" si="168"/>
        <v>5911.6391521637643</v>
      </c>
      <c r="I2165" s="2">
        <f t="shared" si="169"/>
        <v>4622.625</v>
      </c>
      <c r="J2165" s="4">
        <f t="shared" si="170"/>
        <v>-1289.0141521637643</v>
      </c>
    </row>
    <row r="2166" spans="1:10">
      <c r="A2166" t="s">
        <v>3907</v>
      </c>
      <c r="B2166" t="s">
        <v>3908</v>
      </c>
      <c r="C2166" s="2">
        <v>46050</v>
      </c>
      <c r="D2166" s="2">
        <v>103200</v>
      </c>
      <c r="E2166" s="2">
        <f t="shared" si="166"/>
        <v>57150</v>
      </c>
      <c r="F2166" s="3">
        <f t="shared" si="167"/>
        <v>1.2410423452768731</v>
      </c>
      <c r="G2166" s="2"/>
      <c r="H2166" s="2">
        <f t="shared" si="168"/>
        <v>673.17255924120025</v>
      </c>
      <c r="I2166" s="2">
        <f t="shared" si="169"/>
        <v>903</v>
      </c>
      <c r="J2166" s="4">
        <f t="shared" si="170"/>
        <v>229.82744075879975</v>
      </c>
    </row>
    <row r="2167" spans="1:10">
      <c r="A2167" t="s">
        <v>3909</v>
      </c>
      <c r="B2167" t="s">
        <v>3910</v>
      </c>
      <c r="C2167" s="2">
        <v>98500</v>
      </c>
      <c r="D2167" s="2">
        <v>258500</v>
      </c>
      <c r="E2167" s="2">
        <f t="shared" si="166"/>
        <v>160000</v>
      </c>
      <c r="F2167" s="3">
        <f t="shared" si="167"/>
        <v>1.6243654822335025</v>
      </c>
      <c r="G2167" s="2"/>
      <c r="H2167" s="2">
        <f t="shared" si="168"/>
        <v>1439.9022168351405</v>
      </c>
      <c r="I2167" s="2">
        <f t="shared" si="169"/>
        <v>2261.875</v>
      </c>
      <c r="J2167" s="4">
        <f t="shared" si="170"/>
        <v>821.97278316485949</v>
      </c>
    </row>
    <row r="2168" spans="1:10">
      <c r="A2168" t="s">
        <v>3911</v>
      </c>
      <c r="B2168" t="s">
        <v>3912</v>
      </c>
      <c r="C2168" s="2">
        <v>216490</v>
      </c>
      <c r="D2168" s="2">
        <v>537200</v>
      </c>
      <c r="E2168" s="2">
        <f t="shared" si="166"/>
        <v>320710</v>
      </c>
      <c r="F2168" s="3">
        <f t="shared" si="167"/>
        <v>1.481407917224814</v>
      </c>
      <c r="G2168" s="2"/>
      <c r="H2168" s="2">
        <f t="shared" si="168"/>
        <v>3164.7150347476099</v>
      </c>
      <c r="I2168" s="2">
        <f t="shared" si="169"/>
        <v>4700.5</v>
      </c>
      <c r="J2168" s="4">
        <f t="shared" si="170"/>
        <v>1535.7849652523901</v>
      </c>
    </row>
    <row r="2169" spans="1:10">
      <c r="A2169" t="s">
        <v>3913</v>
      </c>
      <c r="B2169" t="s">
        <v>3914</v>
      </c>
      <c r="C2169" s="2">
        <v>207200</v>
      </c>
      <c r="D2169" s="2">
        <v>431100</v>
      </c>
      <c r="E2169" s="2">
        <f t="shared" si="166"/>
        <v>223900</v>
      </c>
      <c r="F2169" s="3">
        <f t="shared" si="167"/>
        <v>1.0805984555984556</v>
      </c>
      <c r="G2169" s="2"/>
      <c r="H2169" s="2">
        <f t="shared" si="168"/>
        <v>3028.9110591699605</v>
      </c>
      <c r="I2169" s="2">
        <f t="shared" si="169"/>
        <v>3772.125</v>
      </c>
      <c r="J2169" s="4">
        <f t="shared" si="170"/>
        <v>743.21394083003952</v>
      </c>
    </row>
    <row r="2170" spans="1:10">
      <c r="A2170" t="s">
        <v>3915</v>
      </c>
      <c r="B2170" t="s">
        <v>3916</v>
      </c>
      <c r="C2170" s="2">
        <v>244450</v>
      </c>
      <c r="D2170" s="2">
        <v>483500</v>
      </c>
      <c r="E2170" s="2">
        <f t="shared" si="166"/>
        <v>239050</v>
      </c>
      <c r="F2170" s="3">
        <f t="shared" si="167"/>
        <v>0.97790959296379631</v>
      </c>
      <c r="G2170" s="2"/>
      <c r="H2170" s="2">
        <f t="shared" si="168"/>
        <v>3573.442608176143</v>
      </c>
      <c r="I2170" s="2">
        <f t="shared" si="169"/>
        <v>4230.625</v>
      </c>
      <c r="J2170" s="4">
        <f t="shared" si="170"/>
        <v>657.18239182385696</v>
      </c>
    </row>
    <row r="2171" spans="1:10">
      <c r="A2171" t="s">
        <v>3917</v>
      </c>
      <c r="B2171" t="s">
        <v>3918</v>
      </c>
      <c r="C2171" s="2">
        <v>252050</v>
      </c>
      <c r="D2171" s="2">
        <v>661400</v>
      </c>
      <c r="E2171" s="2">
        <f t="shared" si="166"/>
        <v>409350</v>
      </c>
      <c r="F2171" s="3">
        <f t="shared" si="167"/>
        <v>1.6240825233088674</v>
      </c>
      <c r="G2171" s="2"/>
      <c r="H2171" s="2">
        <f t="shared" si="168"/>
        <v>3684.5416624700219</v>
      </c>
      <c r="I2171" s="2">
        <f t="shared" si="169"/>
        <v>5787.25</v>
      </c>
      <c r="J2171" s="4">
        <f t="shared" si="170"/>
        <v>2102.7083375299781</v>
      </c>
    </row>
    <row r="2172" spans="1:10">
      <c r="A2172" t="s">
        <v>3919</v>
      </c>
      <c r="B2172" t="s">
        <v>3920</v>
      </c>
      <c r="C2172" s="2">
        <v>42650</v>
      </c>
      <c r="D2172" s="2">
        <v>96000</v>
      </c>
      <c r="E2172" s="2">
        <f t="shared" si="166"/>
        <v>53350</v>
      </c>
      <c r="F2172" s="3">
        <f t="shared" si="167"/>
        <v>1.2508792497069168</v>
      </c>
      <c r="G2172" s="2"/>
      <c r="H2172" s="2">
        <f t="shared" si="168"/>
        <v>623.47035074130702</v>
      </c>
      <c r="I2172" s="2">
        <f t="shared" si="169"/>
        <v>840</v>
      </c>
      <c r="J2172" s="4">
        <f t="shared" si="170"/>
        <v>216.52964925869298</v>
      </c>
    </row>
    <row r="2173" spans="1:10">
      <c r="A2173" t="s">
        <v>3921</v>
      </c>
      <c r="B2173" t="s">
        <v>3922</v>
      </c>
      <c r="C2173" s="2">
        <v>170050</v>
      </c>
      <c r="D2173" s="2">
        <v>307400</v>
      </c>
      <c r="E2173" s="2">
        <f t="shared" si="166"/>
        <v>137350</v>
      </c>
      <c r="F2173" s="3">
        <f t="shared" si="167"/>
        <v>0.80770361658335788</v>
      </c>
      <c r="G2173" s="2"/>
      <c r="H2173" s="2">
        <f t="shared" si="168"/>
        <v>2485.8413398255393</v>
      </c>
      <c r="I2173" s="2">
        <f t="shared" si="169"/>
        <v>2689.75</v>
      </c>
      <c r="J2173" s="4">
        <f t="shared" si="170"/>
        <v>203.90866017446069</v>
      </c>
    </row>
    <row r="2174" spans="1:10">
      <c r="A2174" t="s">
        <v>3923</v>
      </c>
      <c r="B2174" t="s">
        <v>3837</v>
      </c>
      <c r="C2174" s="2">
        <v>4000</v>
      </c>
      <c r="D2174" s="2">
        <v>7300</v>
      </c>
      <c r="E2174" s="2">
        <f t="shared" si="166"/>
        <v>3300</v>
      </c>
      <c r="F2174" s="3">
        <f t="shared" si="167"/>
        <v>0.82499999999999996</v>
      </c>
      <c r="G2174" s="2"/>
      <c r="H2174" s="2">
        <f t="shared" si="168"/>
        <v>58.473186470462558</v>
      </c>
      <c r="I2174" s="2">
        <f t="shared" si="169"/>
        <v>63.875</v>
      </c>
      <c r="J2174" s="4">
        <f t="shared" si="170"/>
        <v>5.4018135295374421</v>
      </c>
    </row>
    <row r="2175" spans="1:10">
      <c r="A2175" t="s">
        <v>3924</v>
      </c>
      <c r="B2175" t="s">
        <v>3925</v>
      </c>
      <c r="C2175" s="2">
        <v>133150</v>
      </c>
      <c r="D2175" s="2">
        <v>247100</v>
      </c>
      <c r="E2175" s="2">
        <f t="shared" si="166"/>
        <v>113950</v>
      </c>
      <c r="F2175" s="3">
        <f t="shared" si="167"/>
        <v>0.85580172737514082</v>
      </c>
      <c r="G2175" s="2"/>
      <c r="H2175" s="2">
        <f t="shared" si="168"/>
        <v>1946.4261946355223</v>
      </c>
      <c r="I2175" s="2">
        <f t="shared" si="169"/>
        <v>2162.125</v>
      </c>
      <c r="J2175" s="4">
        <f t="shared" si="170"/>
        <v>215.69880536447772</v>
      </c>
    </row>
    <row r="2176" spans="1:10">
      <c r="A2176" t="s">
        <v>3926</v>
      </c>
      <c r="B2176" t="s">
        <v>3927</v>
      </c>
      <c r="C2176" s="2">
        <v>128090</v>
      </c>
      <c r="D2176" s="2">
        <v>249800</v>
      </c>
      <c r="E2176" s="2">
        <f t="shared" si="166"/>
        <v>121710</v>
      </c>
      <c r="F2176" s="3">
        <f t="shared" si="167"/>
        <v>0.95019127176204232</v>
      </c>
      <c r="G2176" s="2"/>
      <c r="H2176" s="2">
        <f t="shared" si="168"/>
        <v>1872.4576137503873</v>
      </c>
      <c r="I2176" s="2">
        <f t="shared" si="169"/>
        <v>2185.75</v>
      </c>
      <c r="J2176" s="4">
        <f t="shared" si="170"/>
        <v>313.29238624961272</v>
      </c>
    </row>
    <row r="2177" spans="1:10">
      <c r="A2177" t="s">
        <v>3928</v>
      </c>
      <c r="B2177" t="s">
        <v>3929</v>
      </c>
      <c r="C2177" s="2">
        <v>20500</v>
      </c>
      <c r="D2177" s="2">
        <v>7400</v>
      </c>
      <c r="E2177" s="2">
        <f t="shared" si="166"/>
        <v>-13100</v>
      </c>
      <c r="F2177" s="3">
        <f t="shared" si="167"/>
        <v>-0.63902439024390245</v>
      </c>
      <c r="G2177" s="2"/>
      <c r="H2177" s="2">
        <f t="shared" si="168"/>
        <v>299.6750806611206</v>
      </c>
      <c r="I2177" s="2">
        <f t="shared" si="169"/>
        <v>64.75</v>
      </c>
      <c r="J2177" s="4">
        <f t="shared" si="170"/>
        <v>-234.9250806611206</v>
      </c>
    </row>
    <row r="2178" spans="1:10">
      <c r="A2178" t="s">
        <v>3930</v>
      </c>
      <c r="B2178" t="s">
        <v>3931</v>
      </c>
      <c r="C2178" s="2">
        <v>130100</v>
      </c>
      <c r="D2178" s="2">
        <v>304800</v>
      </c>
      <c r="E2178" s="2">
        <f t="shared" si="166"/>
        <v>174700</v>
      </c>
      <c r="F2178" s="3">
        <f t="shared" si="167"/>
        <v>1.3428132205995389</v>
      </c>
      <c r="G2178" s="2"/>
      <c r="H2178" s="2">
        <f t="shared" si="168"/>
        <v>1901.8403899517946</v>
      </c>
      <c r="I2178" s="2">
        <f t="shared" si="169"/>
        <v>2667</v>
      </c>
      <c r="J2178" s="4">
        <f t="shared" si="170"/>
        <v>765.15961004820542</v>
      </c>
    </row>
    <row r="2179" spans="1:10">
      <c r="A2179" t="s">
        <v>3932</v>
      </c>
      <c r="B2179" t="s">
        <v>3933</v>
      </c>
      <c r="C2179" s="2">
        <v>260650</v>
      </c>
      <c r="D2179" s="2">
        <v>537400</v>
      </c>
      <c r="E2179" s="2">
        <f t="shared" si="166"/>
        <v>276750</v>
      </c>
      <c r="F2179" s="3">
        <f t="shared" si="167"/>
        <v>1.0617686552848649</v>
      </c>
      <c r="G2179" s="2"/>
      <c r="H2179" s="2">
        <f t="shared" si="168"/>
        <v>3810.2590133815165</v>
      </c>
      <c r="I2179" s="2">
        <f t="shared" si="169"/>
        <v>4702.25</v>
      </c>
      <c r="J2179" s="4">
        <f t="shared" si="170"/>
        <v>891.99098661848348</v>
      </c>
    </row>
    <row r="2180" spans="1:10">
      <c r="A2180" t="s">
        <v>3934</v>
      </c>
      <c r="B2180" t="s">
        <v>3935</v>
      </c>
      <c r="C2180" s="2">
        <v>418000</v>
      </c>
      <c r="D2180" s="2">
        <v>600000</v>
      </c>
      <c r="E2180" s="2">
        <f t="shared" si="166"/>
        <v>182000</v>
      </c>
      <c r="F2180" s="3">
        <f t="shared" si="167"/>
        <v>0.4354066985645933</v>
      </c>
      <c r="G2180" s="2"/>
      <c r="H2180" s="2">
        <f t="shared" si="168"/>
        <v>6110.4479861633381</v>
      </c>
      <c r="I2180" s="2">
        <f t="shared" si="169"/>
        <v>5250</v>
      </c>
      <c r="J2180" s="4">
        <f t="shared" si="170"/>
        <v>-860.4479861633381</v>
      </c>
    </row>
    <row r="2181" spans="1:10">
      <c r="A2181" t="s">
        <v>3936</v>
      </c>
      <c r="B2181" t="s">
        <v>3937</v>
      </c>
      <c r="C2181" s="2">
        <v>47400</v>
      </c>
      <c r="D2181" s="2">
        <v>74300</v>
      </c>
      <c r="E2181" s="2">
        <f t="shared" si="166"/>
        <v>26900</v>
      </c>
      <c r="F2181" s="3">
        <f t="shared" si="167"/>
        <v>0.5675105485232067</v>
      </c>
      <c r="G2181" s="2"/>
      <c r="H2181" s="2">
        <f t="shared" si="168"/>
        <v>692.90725967498133</v>
      </c>
      <c r="I2181" s="2">
        <f t="shared" si="169"/>
        <v>650.125</v>
      </c>
      <c r="J2181" s="4">
        <f t="shared" si="170"/>
        <v>-42.782259674981333</v>
      </c>
    </row>
    <row r="2182" spans="1:10">
      <c r="A2182" t="s">
        <v>3938</v>
      </c>
      <c r="B2182" t="s">
        <v>3939</v>
      </c>
      <c r="C2182" s="2">
        <v>291250</v>
      </c>
      <c r="D2182" s="2">
        <v>508900</v>
      </c>
      <c r="E2182" s="2">
        <f t="shared" si="166"/>
        <v>217650</v>
      </c>
      <c r="F2182" s="3">
        <f t="shared" si="167"/>
        <v>0.74729613733905575</v>
      </c>
      <c r="G2182" s="2"/>
      <c r="H2182" s="2">
        <f t="shared" si="168"/>
        <v>4257.5788898805549</v>
      </c>
      <c r="I2182" s="2">
        <f t="shared" si="169"/>
        <v>4452.875</v>
      </c>
      <c r="J2182" s="4">
        <f t="shared" si="170"/>
        <v>195.29611011944507</v>
      </c>
    </row>
    <row r="2183" spans="1:10">
      <c r="A2183" t="s">
        <v>3940</v>
      </c>
      <c r="B2183" t="s">
        <v>3939</v>
      </c>
      <c r="C2183" s="2">
        <v>40800</v>
      </c>
      <c r="D2183" s="2">
        <v>67000</v>
      </c>
      <c r="E2183" s="2">
        <f t="shared" si="166"/>
        <v>26200</v>
      </c>
      <c r="F2183" s="3">
        <f t="shared" si="167"/>
        <v>0.64215686274509809</v>
      </c>
      <c r="G2183" s="2"/>
      <c r="H2183" s="2">
        <f t="shared" si="168"/>
        <v>596.42650199871809</v>
      </c>
      <c r="I2183" s="2">
        <f t="shared" si="169"/>
        <v>586.25</v>
      </c>
      <c r="J2183" s="4">
        <f t="shared" si="170"/>
        <v>-10.176501998718095</v>
      </c>
    </row>
    <row r="2184" spans="1:10">
      <c r="A2184" t="s">
        <v>3941</v>
      </c>
      <c r="B2184" t="s">
        <v>3942</v>
      </c>
      <c r="C2184" s="2">
        <v>150200</v>
      </c>
      <c r="D2184" s="2">
        <v>274300</v>
      </c>
      <c r="E2184" s="2">
        <f t="shared" si="166"/>
        <v>124100</v>
      </c>
      <c r="F2184" s="3">
        <f t="shared" si="167"/>
        <v>0.82623169107856187</v>
      </c>
      <c r="G2184" s="2"/>
      <c r="H2184" s="2">
        <f t="shared" si="168"/>
        <v>2195.6681519658691</v>
      </c>
      <c r="I2184" s="2">
        <f t="shared" si="169"/>
        <v>2400.125</v>
      </c>
      <c r="J2184" s="4">
        <f t="shared" si="170"/>
        <v>204.45684803413087</v>
      </c>
    </row>
    <row r="2185" spans="1:10">
      <c r="A2185" t="s">
        <v>3943</v>
      </c>
      <c r="B2185" t="s">
        <v>3944</v>
      </c>
      <c r="C2185" s="2">
        <v>0</v>
      </c>
      <c r="D2185" s="2">
        <v>0</v>
      </c>
      <c r="E2185" s="2">
        <f t="shared" si="166"/>
        <v>0</v>
      </c>
      <c r="F2185" s="3" t="str">
        <f t="shared" si="167"/>
        <v/>
      </c>
      <c r="G2185" s="2"/>
      <c r="H2185" s="2">
        <f t="shared" si="168"/>
        <v>0</v>
      </c>
      <c r="I2185" s="2">
        <f t="shared" si="169"/>
        <v>0</v>
      </c>
      <c r="J2185" s="4">
        <f t="shared" si="170"/>
        <v>0</v>
      </c>
    </row>
    <row r="2186" spans="1:10">
      <c r="A2186" t="s">
        <v>3945</v>
      </c>
      <c r="B2186" t="s">
        <v>2397</v>
      </c>
      <c r="C2186" s="2">
        <v>116900</v>
      </c>
      <c r="D2186" s="2">
        <v>137500</v>
      </c>
      <c r="E2186" s="2">
        <f t="shared" si="166"/>
        <v>20600</v>
      </c>
      <c r="F2186" s="3">
        <f t="shared" si="167"/>
        <v>0.17621899059024806</v>
      </c>
      <c r="G2186" s="2"/>
      <c r="H2186" s="2">
        <f t="shared" si="168"/>
        <v>1708.8788745992681</v>
      </c>
      <c r="I2186" s="2">
        <f t="shared" si="169"/>
        <v>1203.125</v>
      </c>
      <c r="J2186" s="4">
        <f t="shared" si="170"/>
        <v>-505.7538745992681</v>
      </c>
    </row>
    <row r="2187" spans="1:10">
      <c r="A2187" t="s">
        <v>3946</v>
      </c>
      <c r="B2187" t="s">
        <v>3710</v>
      </c>
      <c r="C2187" s="2">
        <v>49050</v>
      </c>
      <c r="D2187" s="2">
        <v>90600</v>
      </c>
      <c r="E2187" s="2">
        <f t="shared" si="166"/>
        <v>41550</v>
      </c>
      <c r="F2187" s="3">
        <f t="shared" si="167"/>
        <v>0.84709480122324154</v>
      </c>
      <c r="G2187" s="2"/>
      <c r="H2187" s="2">
        <f t="shared" si="168"/>
        <v>717.02744909404703</v>
      </c>
      <c r="I2187" s="2">
        <f t="shared" si="169"/>
        <v>792.75</v>
      </c>
      <c r="J2187" s="4">
        <f t="shared" si="170"/>
        <v>75.722550905952971</v>
      </c>
    </row>
    <row r="2188" spans="1:10">
      <c r="A2188" t="s">
        <v>3947</v>
      </c>
      <c r="B2188" t="s">
        <v>3948</v>
      </c>
      <c r="C2188" s="2">
        <v>192700</v>
      </c>
      <c r="D2188" s="2">
        <v>293500</v>
      </c>
      <c r="E2188" s="2">
        <f t="shared" si="166"/>
        <v>100800</v>
      </c>
      <c r="F2188" s="3">
        <f t="shared" si="167"/>
        <v>0.52309289050337315</v>
      </c>
      <c r="G2188" s="2"/>
      <c r="H2188" s="2">
        <f t="shared" si="168"/>
        <v>2816.9457582145337</v>
      </c>
      <c r="I2188" s="2">
        <f t="shared" si="169"/>
        <v>2568.125</v>
      </c>
      <c r="J2188" s="4">
        <f t="shared" si="170"/>
        <v>-248.82075821453373</v>
      </c>
    </row>
    <row r="2189" spans="1:10">
      <c r="A2189" t="s">
        <v>3949</v>
      </c>
      <c r="B2189" t="s">
        <v>3950</v>
      </c>
      <c r="C2189" s="2">
        <v>33200</v>
      </c>
      <c r="D2189" s="2">
        <v>58000</v>
      </c>
      <c r="E2189" s="2">
        <f t="shared" si="166"/>
        <v>24800</v>
      </c>
      <c r="F2189" s="3">
        <f t="shared" si="167"/>
        <v>0.74698795180722888</v>
      </c>
      <c r="G2189" s="2"/>
      <c r="H2189" s="2">
        <f t="shared" si="168"/>
        <v>485.32744770483924</v>
      </c>
      <c r="I2189" s="2">
        <f t="shared" si="169"/>
        <v>507.5</v>
      </c>
      <c r="J2189" s="4">
        <f t="shared" si="170"/>
        <v>22.172552295160756</v>
      </c>
    </row>
    <row r="2190" spans="1:10">
      <c r="A2190" t="s">
        <v>3951</v>
      </c>
      <c r="B2190" t="s">
        <v>3952</v>
      </c>
      <c r="C2190" s="2">
        <v>160250</v>
      </c>
      <c r="D2190" s="2">
        <v>307400</v>
      </c>
      <c r="E2190" s="2">
        <f t="shared" si="166"/>
        <v>147150</v>
      </c>
      <c r="F2190" s="3">
        <f t="shared" si="167"/>
        <v>0.91825273010920438</v>
      </c>
      <c r="G2190" s="2"/>
      <c r="H2190" s="2">
        <f t="shared" si="168"/>
        <v>2342.5820329729063</v>
      </c>
      <c r="I2190" s="2">
        <f t="shared" si="169"/>
        <v>2689.75</v>
      </c>
      <c r="J2190" s="4">
        <f t="shared" si="170"/>
        <v>347.16796702709371</v>
      </c>
    </row>
    <row r="2191" spans="1:10">
      <c r="A2191" t="s">
        <v>3953</v>
      </c>
      <c r="B2191" t="s">
        <v>3954</v>
      </c>
      <c r="C2191" s="2">
        <v>107650</v>
      </c>
      <c r="D2191" s="2">
        <v>226700</v>
      </c>
      <c r="E2191" s="2">
        <f t="shared" si="166"/>
        <v>119050</v>
      </c>
      <c r="F2191" s="3">
        <f t="shared" si="167"/>
        <v>1.1058987459359033</v>
      </c>
      <c r="G2191" s="2"/>
      <c r="H2191" s="2">
        <f t="shared" si="168"/>
        <v>1573.6596308863236</v>
      </c>
      <c r="I2191" s="2">
        <f t="shared" si="169"/>
        <v>1983.625</v>
      </c>
      <c r="J2191" s="4">
        <f t="shared" si="170"/>
        <v>409.96536911367639</v>
      </c>
    </row>
    <row r="2192" spans="1:10">
      <c r="A2192" t="s">
        <v>3955</v>
      </c>
      <c r="B2192" t="s">
        <v>3956</v>
      </c>
      <c r="C2192" s="2">
        <v>228000</v>
      </c>
      <c r="D2192" s="2">
        <v>469100</v>
      </c>
      <c r="E2192" s="2">
        <f t="shared" si="166"/>
        <v>241100</v>
      </c>
      <c r="F2192" s="3">
        <f t="shared" si="167"/>
        <v>1.0574561403508771</v>
      </c>
      <c r="G2192" s="2"/>
      <c r="H2192" s="2">
        <f t="shared" si="168"/>
        <v>3332.9716288163659</v>
      </c>
      <c r="I2192" s="2">
        <f t="shared" si="169"/>
        <v>4104.625</v>
      </c>
      <c r="J2192" s="4">
        <f t="shared" si="170"/>
        <v>771.65337118363414</v>
      </c>
    </row>
    <row r="2193" spans="1:10">
      <c r="A2193" t="s">
        <v>3957</v>
      </c>
      <c r="B2193" t="s">
        <v>3958</v>
      </c>
      <c r="C2193" s="2">
        <v>223150</v>
      </c>
      <c r="D2193" s="2">
        <v>374000</v>
      </c>
      <c r="E2193" s="2">
        <f t="shared" si="166"/>
        <v>150850</v>
      </c>
      <c r="F2193" s="3">
        <f t="shared" si="167"/>
        <v>0.67600268877436698</v>
      </c>
      <c r="G2193" s="2"/>
      <c r="H2193" s="2">
        <f t="shared" si="168"/>
        <v>3262.0728902209298</v>
      </c>
      <c r="I2193" s="2">
        <f t="shared" si="169"/>
        <v>3272.5</v>
      </c>
      <c r="J2193" s="4">
        <f t="shared" si="170"/>
        <v>10.427109779070179</v>
      </c>
    </row>
    <row r="2194" spans="1:10">
      <c r="A2194" t="s">
        <v>3959</v>
      </c>
      <c r="B2194" t="s">
        <v>3960</v>
      </c>
      <c r="C2194" s="2">
        <v>433350</v>
      </c>
      <c r="D2194" s="2">
        <v>591400</v>
      </c>
      <c r="E2194" s="2">
        <f t="shared" si="166"/>
        <v>158050</v>
      </c>
      <c r="F2194" s="3">
        <f t="shared" si="167"/>
        <v>0.36471674166378215</v>
      </c>
      <c r="G2194" s="2"/>
      <c r="H2194" s="2">
        <f t="shared" si="168"/>
        <v>6334.8388392437373</v>
      </c>
      <c r="I2194" s="2">
        <f t="shared" si="169"/>
        <v>5174.75</v>
      </c>
      <c r="J2194" s="4">
        <f t="shared" si="170"/>
        <v>-1160.0888392437373</v>
      </c>
    </row>
    <row r="2195" spans="1:10">
      <c r="A2195" t="s">
        <v>3961</v>
      </c>
      <c r="B2195" t="s">
        <v>3962</v>
      </c>
      <c r="C2195" s="2">
        <v>76550</v>
      </c>
      <c r="D2195" s="2">
        <v>169400</v>
      </c>
      <c r="E2195" s="2">
        <f t="shared" si="166"/>
        <v>92850</v>
      </c>
      <c r="F2195" s="3">
        <f t="shared" si="167"/>
        <v>1.2129327237099934</v>
      </c>
      <c r="G2195" s="2"/>
      <c r="H2195" s="2">
        <f t="shared" si="168"/>
        <v>1119.0306060784771</v>
      </c>
      <c r="I2195" s="2">
        <f t="shared" si="169"/>
        <v>1482.25</v>
      </c>
      <c r="J2195" s="4">
        <f t="shared" si="170"/>
        <v>363.21939392152285</v>
      </c>
    </row>
    <row r="2196" spans="1:10">
      <c r="A2196" t="s">
        <v>3963</v>
      </c>
      <c r="B2196" t="s">
        <v>3964</v>
      </c>
      <c r="C2196" s="2">
        <v>111050</v>
      </c>
      <c r="D2196" s="2">
        <v>226400</v>
      </c>
      <c r="E2196" s="2">
        <f t="shared" si="166"/>
        <v>115350</v>
      </c>
      <c r="F2196" s="3">
        <f t="shared" si="167"/>
        <v>1.0387212967131922</v>
      </c>
      <c r="G2196" s="2"/>
      <c r="H2196" s="2">
        <f t="shared" si="168"/>
        <v>1623.3618393862168</v>
      </c>
      <c r="I2196" s="2">
        <f t="shared" si="169"/>
        <v>1981</v>
      </c>
      <c r="J2196" s="4">
        <f t="shared" si="170"/>
        <v>357.63816061378316</v>
      </c>
    </row>
    <row r="2197" spans="1:10">
      <c r="A2197" t="s">
        <v>3965</v>
      </c>
      <c r="B2197" t="s">
        <v>3966</v>
      </c>
      <c r="C2197" s="2">
        <v>74150</v>
      </c>
      <c r="D2197" s="2">
        <v>184600</v>
      </c>
      <c r="E2197" s="2">
        <f t="shared" si="166"/>
        <v>110450</v>
      </c>
      <c r="F2197" s="3">
        <f t="shared" si="167"/>
        <v>1.4895482130815914</v>
      </c>
      <c r="G2197" s="2"/>
      <c r="H2197" s="2">
        <f t="shared" si="168"/>
        <v>1083.9466941961998</v>
      </c>
      <c r="I2197" s="2">
        <f t="shared" si="169"/>
        <v>1615.25</v>
      </c>
      <c r="J2197" s="4">
        <f t="shared" si="170"/>
        <v>531.30330580380019</v>
      </c>
    </row>
    <row r="2198" spans="1:10">
      <c r="A2198" t="s">
        <v>3967</v>
      </c>
      <c r="B2198" t="s">
        <v>3968</v>
      </c>
      <c r="C2198" s="2">
        <v>50900</v>
      </c>
      <c r="D2198" s="2">
        <v>88600</v>
      </c>
      <c r="E2198" s="2">
        <f t="shared" si="166"/>
        <v>37700</v>
      </c>
      <c r="F2198" s="3">
        <f t="shared" si="167"/>
        <v>0.74066797642436144</v>
      </c>
      <c r="G2198" s="2"/>
      <c r="H2198" s="2">
        <f t="shared" si="168"/>
        <v>744.07129783663606</v>
      </c>
      <c r="I2198" s="2">
        <f t="shared" si="169"/>
        <v>775.25</v>
      </c>
      <c r="J2198" s="4">
        <f t="shared" si="170"/>
        <v>31.178702163363937</v>
      </c>
    </row>
    <row r="2199" spans="1:10">
      <c r="A2199" t="s">
        <v>3969</v>
      </c>
      <c r="B2199" t="s">
        <v>3970</v>
      </c>
      <c r="C2199" s="2">
        <v>63700</v>
      </c>
      <c r="D2199" s="2">
        <v>92900</v>
      </c>
      <c r="E2199" s="2">
        <f t="shared" si="166"/>
        <v>29200</v>
      </c>
      <c r="F2199" s="3">
        <f t="shared" si="167"/>
        <v>0.45839874411302983</v>
      </c>
      <c r="G2199" s="2"/>
      <c r="H2199" s="2">
        <f t="shared" si="168"/>
        <v>931.1854945421162</v>
      </c>
      <c r="I2199" s="2">
        <f t="shared" si="169"/>
        <v>812.875</v>
      </c>
      <c r="J2199" s="4">
        <f t="shared" si="170"/>
        <v>-118.3104945421162</v>
      </c>
    </row>
    <row r="2200" spans="1:10">
      <c r="A2200" t="s">
        <v>3971</v>
      </c>
      <c r="B2200" t="s">
        <v>3972</v>
      </c>
      <c r="C2200" s="2">
        <v>51600</v>
      </c>
      <c r="D2200" s="2">
        <v>126800</v>
      </c>
      <c r="E2200" s="2">
        <f t="shared" si="166"/>
        <v>75200</v>
      </c>
      <c r="F2200" s="3">
        <f t="shared" si="167"/>
        <v>1.4573643410852712</v>
      </c>
      <c r="G2200" s="2"/>
      <c r="H2200" s="2">
        <f t="shared" si="168"/>
        <v>754.30410546896701</v>
      </c>
      <c r="I2200" s="2">
        <f t="shared" si="169"/>
        <v>1109.5</v>
      </c>
      <c r="J2200" s="4">
        <f t="shared" si="170"/>
        <v>355.19589453103299</v>
      </c>
    </row>
    <row r="2201" spans="1:10">
      <c r="A2201" t="s">
        <v>3973</v>
      </c>
      <c r="B2201" t="s">
        <v>3974</v>
      </c>
      <c r="C2201" s="2">
        <v>34300</v>
      </c>
      <c r="D2201" s="2">
        <v>54900</v>
      </c>
      <c r="E2201" s="2">
        <f t="shared" si="166"/>
        <v>20600</v>
      </c>
      <c r="F2201" s="3">
        <f t="shared" si="167"/>
        <v>0.6005830903790087</v>
      </c>
      <c r="G2201" s="2"/>
      <c r="H2201" s="2">
        <f t="shared" si="168"/>
        <v>501.40757398421641</v>
      </c>
      <c r="I2201" s="2">
        <f t="shared" si="169"/>
        <v>480.375</v>
      </c>
      <c r="J2201" s="4">
        <f t="shared" si="170"/>
        <v>-21.032573984216413</v>
      </c>
    </row>
    <row r="2202" spans="1:10">
      <c r="A2202" t="s">
        <v>3975</v>
      </c>
      <c r="B2202" t="s">
        <v>3976</v>
      </c>
      <c r="C2202" s="2">
        <v>40100</v>
      </c>
      <c r="D2202" s="2">
        <v>74000</v>
      </c>
      <c r="E2202" s="2">
        <f t="shared" si="166"/>
        <v>33900</v>
      </c>
      <c r="F2202" s="3">
        <f t="shared" si="167"/>
        <v>0.84538653366583538</v>
      </c>
      <c r="G2202" s="2"/>
      <c r="H2202" s="2">
        <f t="shared" si="168"/>
        <v>586.19369436638704</v>
      </c>
      <c r="I2202" s="2">
        <f t="shared" si="169"/>
        <v>647.5</v>
      </c>
      <c r="J2202" s="4">
        <f t="shared" si="170"/>
        <v>61.306305633612965</v>
      </c>
    </row>
    <row r="2203" spans="1:10">
      <c r="A2203" t="s">
        <v>3977</v>
      </c>
      <c r="B2203" t="s">
        <v>2315</v>
      </c>
      <c r="C2203" s="2">
        <v>7200</v>
      </c>
      <c r="D2203" s="2">
        <v>10900</v>
      </c>
      <c r="E2203" s="2">
        <f t="shared" si="166"/>
        <v>3700</v>
      </c>
      <c r="F2203" s="3">
        <f t="shared" si="167"/>
        <v>0.51388888888888884</v>
      </c>
      <c r="G2203" s="2"/>
      <c r="H2203" s="2">
        <f t="shared" si="168"/>
        <v>105.2517356468326</v>
      </c>
      <c r="I2203" s="2">
        <f t="shared" si="169"/>
        <v>95.375</v>
      </c>
      <c r="J2203" s="4">
        <f t="shared" si="170"/>
        <v>-9.8767356468326</v>
      </c>
    </row>
    <row r="2204" spans="1:10">
      <c r="A2204" t="s">
        <v>3978</v>
      </c>
      <c r="B2204" t="s">
        <v>2189</v>
      </c>
      <c r="C2204" s="2">
        <v>176300</v>
      </c>
      <c r="D2204" s="2">
        <v>197200</v>
      </c>
      <c r="E2204" s="2">
        <f t="shared" si="166"/>
        <v>20900</v>
      </c>
      <c r="F2204" s="3">
        <f t="shared" si="167"/>
        <v>0.11854792966534317</v>
      </c>
      <c r="G2204" s="2"/>
      <c r="H2204" s="2">
        <f t="shared" si="168"/>
        <v>2577.2056936856375</v>
      </c>
      <c r="I2204" s="2">
        <f t="shared" si="169"/>
        <v>1725.5</v>
      </c>
      <c r="J2204" s="4">
        <f t="shared" si="170"/>
        <v>-851.70569368563747</v>
      </c>
    </row>
    <row r="2205" spans="1:10">
      <c r="A2205" t="s">
        <v>3979</v>
      </c>
      <c r="B2205" t="s">
        <v>3980</v>
      </c>
      <c r="C2205" s="2">
        <v>69700</v>
      </c>
      <c r="D2205" s="2">
        <v>65400</v>
      </c>
      <c r="E2205" s="2">
        <f t="shared" si="166"/>
        <v>-4300</v>
      </c>
      <c r="F2205" s="3">
        <f t="shared" si="167"/>
        <v>-6.1692969870875178E-2</v>
      </c>
      <c r="G2205" s="2"/>
      <c r="H2205" s="2">
        <f t="shared" si="168"/>
        <v>1018.8952742478101</v>
      </c>
      <c r="I2205" s="2">
        <f t="shared" si="169"/>
        <v>572.25</v>
      </c>
      <c r="J2205" s="4">
        <f t="shared" si="170"/>
        <v>-446.64527424781011</v>
      </c>
    </row>
    <row r="2206" spans="1:10">
      <c r="A2206" t="s">
        <v>3981</v>
      </c>
      <c r="B2206" t="s">
        <v>3982</v>
      </c>
      <c r="C2206" s="2">
        <v>66200</v>
      </c>
      <c r="D2206" s="2">
        <v>60600</v>
      </c>
      <c r="E2206" s="2">
        <f t="shared" si="166"/>
        <v>-5600</v>
      </c>
      <c r="F2206" s="3">
        <f t="shared" si="167"/>
        <v>-8.4592145015105744E-2</v>
      </c>
      <c r="G2206" s="2"/>
      <c r="H2206" s="2">
        <f t="shared" si="168"/>
        <v>967.73123608615526</v>
      </c>
      <c r="I2206" s="2">
        <f t="shared" si="169"/>
        <v>530.25</v>
      </c>
      <c r="J2206" s="4">
        <f t="shared" si="170"/>
        <v>-437.48123608615526</v>
      </c>
    </row>
    <row r="2207" spans="1:10">
      <c r="A2207" t="s">
        <v>3983</v>
      </c>
      <c r="B2207" t="s">
        <v>3984</v>
      </c>
      <c r="C2207" s="2">
        <v>48500</v>
      </c>
      <c r="D2207" s="2">
        <v>67800</v>
      </c>
      <c r="E2207" s="2">
        <f t="shared" si="166"/>
        <v>19300</v>
      </c>
      <c r="F2207" s="3">
        <f t="shared" si="167"/>
        <v>0.39793814432989688</v>
      </c>
      <c r="G2207" s="2"/>
      <c r="H2207" s="2">
        <f t="shared" si="168"/>
        <v>708.9873859543585</v>
      </c>
      <c r="I2207" s="2">
        <f t="shared" si="169"/>
        <v>593.25</v>
      </c>
      <c r="J2207" s="4">
        <f t="shared" si="170"/>
        <v>-115.7373859543585</v>
      </c>
    </row>
    <row r="2208" spans="1:10">
      <c r="A2208" t="s">
        <v>3985</v>
      </c>
      <c r="B2208" t="s">
        <v>3986</v>
      </c>
      <c r="C2208" s="2">
        <v>17900</v>
      </c>
      <c r="D2208" s="2">
        <v>31800</v>
      </c>
      <c r="E2208" s="2">
        <f t="shared" si="166"/>
        <v>13900</v>
      </c>
      <c r="F2208" s="3">
        <f t="shared" si="167"/>
        <v>0.77653631284916202</v>
      </c>
      <c r="G2208" s="2"/>
      <c r="H2208" s="2">
        <f t="shared" si="168"/>
        <v>261.66750945531999</v>
      </c>
      <c r="I2208" s="2">
        <f t="shared" si="169"/>
        <v>278.25</v>
      </c>
      <c r="J2208" s="4">
        <f t="shared" si="170"/>
        <v>16.582490544680013</v>
      </c>
    </row>
    <row r="2209" spans="1:10">
      <c r="A2209" t="s">
        <v>3987</v>
      </c>
      <c r="B2209" t="s">
        <v>3988</v>
      </c>
      <c r="C2209" s="2">
        <v>569550</v>
      </c>
      <c r="D2209" s="2">
        <v>903400</v>
      </c>
      <c r="E2209" s="2">
        <f t="shared" ref="E2209:E2272" si="171">D2209-C2209</f>
        <v>333850</v>
      </c>
      <c r="F2209" s="3">
        <f t="shared" ref="F2209:F2272" si="172">IF(OR(C2209=0,ISBLANK(C2209)),"",E2209/C2209)</f>
        <v>0.58616451584584317</v>
      </c>
      <c r="G2209" s="2"/>
      <c r="H2209" s="2">
        <f t="shared" ref="H2209:H2272" si="173">C2209*$H$29/1000</f>
        <v>8325.8508385629884</v>
      </c>
      <c r="I2209" s="2">
        <f t="shared" ref="I2209:I2272" si="174">D2209*$I$30/1000</f>
        <v>7904.75</v>
      </c>
      <c r="J2209" s="4">
        <f t="shared" ref="J2209:J2272" si="175">I2209-H2209</f>
        <v>-421.10083856298843</v>
      </c>
    </row>
    <row r="2210" spans="1:10">
      <c r="A2210" t="s">
        <v>3989</v>
      </c>
      <c r="B2210" t="s">
        <v>3990</v>
      </c>
      <c r="C2210" s="2">
        <v>200350</v>
      </c>
      <c r="D2210" s="2">
        <v>375700</v>
      </c>
      <c r="E2210" s="2">
        <f t="shared" si="171"/>
        <v>175350</v>
      </c>
      <c r="F2210" s="3">
        <f t="shared" si="172"/>
        <v>0.87521836785625151</v>
      </c>
      <c r="G2210" s="2"/>
      <c r="H2210" s="2">
        <f t="shared" si="173"/>
        <v>2928.7757273392936</v>
      </c>
      <c r="I2210" s="2">
        <f t="shared" si="174"/>
        <v>3287.375</v>
      </c>
      <c r="J2210" s="4">
        <f t="shared" si="175"/>
        <v>358.59927266070645</v>
      </c>
    </row>
    <row r="2211" spans="1:10">
      <c r="A2211" t="s">
        <v>3991</v>
      </c>
      <c r="B2211" t="s">
        <v>3992</v>
      </c>
      <c r="C2211" s="2">
        <v>60750</v>
      </c>
      <c r="D2211" s="2">
        <v>133300</v>
      </c>
      <c r="E2211" s="2">
        <f t="shared" si="171"/>
        <v>72550</v>
      </c>
      <c r="F2211" s="3">
        <f t="shared" si="172"/>
        <v>1.194238683127572</v>
      </c>
      <c r="G2211" s="2"/>
      <c r="H2211" s="2">
        <f t="shared" si="173"/>
        <v>888.06151952015011</v>
      </c>
      <c r="I2211" s="2">
        <f t="shared" si="174"/>
        <v>1166.375</v>
      </c>
      <c r="J2211" s="4">
        <f t="shared" si="175"/>
        <v>278.31348047984989</v>
      </c>
    </row>
    <row r="2212" spans="1:10">
      <c r="A2212" t="s">
        <v>3993</v>
      </c>
      <c r="B2212" t="s">
        <v>3994</v>
      </c>
      <c r="C2212" s="2">
        <v>145050</v>
      </c>
      <c r="D2212" s="2">
        <v>295200</v>
      </c>
      <c r="E2212" s="2">
        <f t="shared" si="171"/>
        <v>150150</v>
      </c>
      <c r="F2212" s="3">
        <f t="shared" si="172"/>
        <v>1.0351602895553258</v>
      </c>
      <c r="G2212" s="2"/>
      <c r="H2212" s="2">
        <f t="shared" si="173"/>
        <v>2120.3839243851485</v>
      </c>
      <c r="I2212" s="2">
        <f t="shared" si="174"/>
        <v>2583</v>
      </c>
      <c r="J2212" s="4">
        <f t="shared" si="175"/>
        <v>462.61607561485152</v>
      </c>
    </row>
    <row r="2213" spans="1:10">
      <c r="A2213" t="s">
        <v>3995</v>
      </c>
      <c r="B2213" t="s">
        <v>3996</v>
      </c>
      <c r="C2213" s="2">
        <v>4800</v>
      </c>
      <c r="D2213" s="2">
        <v>6000</v>
      </c>
      <c r="E2213" s="2">
        <f t="shared" si="171"/>
        <v>1200</v>
      </c>
      <c r="F2213" s="3">
        <f t="shared" si="172"/>
        <v>0.25</v>
      </c>
      <c r="G2213" s="2"/>
      <c r="H2213" s="2">
        <f t="shared" si="173"/>
        <v>70.167823764555067</v>
      </c>
      <c r="I2213" s="2">
        <f t="shared" si="174"/>
        <v>52.5</v>
      </c>
      <c r="J2213" s="4">
        <f t="shared" si="175"/>
        <v>-17.667823764555067</v>
      </c>
    </row>
    <row r="2214" spans="1:10">
      <c r="A2214" t="s">
        <v>3997</v>
      </c>
      <c r="B2214" t="s">
        <v>3998</v>
      </c>
      <c r="C2214" s="2">
        <v>3500</v>
      </c>
      <c r="D2214" s="2">
        <v>4300</v>
      </c>
      <c r="E2214" s="2">
        <f t="shared" si="171"/>
        <v>800</v>
      </c>
      <c r="F2214" s="3">
        <f t="shared" si="172"/>
        <v>0.22857142857142856</v>
      </c>
      <c r="G2214" s="2"/>
      <c r="H2214" s="2">
        <f t="shared" si="173"/>
        <v>51.164038161654737</v>
      </c>
      <c r="I2214" s="2">
        <f t="shared" si="174"/>
        <v>37.625</v>
      </c>
      <c r="J2214" s="4">
        <f t="shared" si="175"/>
        <v>-13.539038161654737</v>
      </c>
    </row>
    <row r="2215" spans="1:10">
      <c r="A2215" t="s">
        <v>3999</v>
      </c>
      <c r="B2215" t="s">
        <v>4000</v>
      </c>
      <c r="C2215" s="2">
        <v>13200</v>
      </c>
      <c r="D2215" s="2">
        <v>16200</v>
      </c>
      <c r="E2215" s="2">
        <f t="shared" si="171"/>
        <v>3000</v>
      </c>
      <c r="F2215" s="3">
        <f t="shared" si="172"/>
        <v>0.22727272727272727</v>
      </c>
      <c r="G2215" s="2"/>
      <c r="H2215" s="2">
        <f t="shared" si="173"/>
        <v>192.96151535252645</v>
      </c>
      <c r="I2215" s="2">
        <f t="shared" si="174"/>
        <v>141.75</v>
      </c>
      <c r="J2215" s="4">
        <f t="shared" si="175"/>
        <v>-51.211515352526447</v>
      </c>
    </row>
    <row r="2216" spans="1:10">
      <c r="A2216" t="s">
        <v>4001</v>
      </c>
      <c r="B2216" t="s">
        <v>2331</v>
      </c>
      <c r="C2216" s="2">
        <v>149500</v>
      </c>
      <c r="D2216" s="2">
        <v>247200</v>
      </c>
      <c r="E2216" s="2">
        <f t="shared" si="171"/>
        <v>97700</v>
      </c>
      <c r="F2216" s="3">
        <f t="shared" si="172"/>
        <v>0.65351170568561878</v>
      </c>
      <c r="G2216" s="2"/>
      <c r="H2216" s="2">
        <f t="shared" si="173"/>
        <v>2185.4353443335385</v>
      </c>
      <c r="I2216" s="2">
        <f t="shared" si="174"/>
        <v>2163</v>
      </c>
      <c r="J2216" s="4">
        <f t="shared" si="175"/>
        <v>-22.435344333538524</v>
      </c>
    </row>
    <row r="2217" spans="1:10">
      <c r="A2217" t="s">
        <v>4002</v>
      </c>
      <c r="B2217" t="s">
        <v>2331</v>
      </c>
      <c r="C2217" s="2">
        <v>35400</v>
      </c>
      <c r="D2217" s="2">
        <v>41600</v>
      </c>
      <c r="E2217" s="2">
        <f t="shared" si="171"/>
        <v>6200</v>
      </c>
      <c r="F2217" s="3">
        <f t="shared" si="172"/>
        <v>0.1751412429378531</v>
      </c>
      <c r="G2217" s="2"/>
      <c r="H2217" s="2">
        <f t="shared" si="173"/>
        <v>517.48770026359364</v>
      </c>
      <c r="I2217" s="2">
        <f t="shared" si="174"/>
        <v>364</v>
      </c>
      <c r="J2217" s="4">
        <f t="shared" si="175"/>
        <v>-153.48770026359364</v>
      </c>
    </row>
    <row r="2218" spans="1:10">
      <c r="A2218" t="s">
        <v>4003</v>
      </c>
      <c r="B2218" t="s">
        <v>4004</v>
      </c>
      <c r="C2218" s="2">
        <v>31200</v>
      </c>
      <c r="D2218" s="2">
        <v>19400</v>
      </c>
      <c r="E2218" s="2">
        <f t="shared" si="171"/>
        <v>-11800</v>
      </c>
      <c r="F2218" s="3">
        <f t="shared" si="172"/>
        <v>-0.37820512820512819</v>
      </c>
      <c r="G2218" s="2"/>
      <c r="H2218" s="2">
        <f t="shared" si="173"/>
        <v>456.09085446960796</v>
      </c>
      <c r="I2218" s="2">
        <f t="shared" si="174"/>
        <v>169.75</v>
      </c>
      <c r="J2218" s="4">
        <f t="shared" si="175"/>
        <v>-286.34085446960796</v>
      </c>
    </row>
    <row r="2219" spans="1:10">
      <c r="A2219" t="s">
        <v>4005</v>
      </c>
      <c r="B2219" t="s">
        <v>4006</v>
      </c>
      <c r="C2219" s="2">
        <v>85850</v>
      </c>
      <c r="D2219" s="2">
        <v>208900</v>
      </c>
      <c r="E2219" s="2">
        <f t="shared" si="171"/>
        <v>123050</v>
      </c>
      <c r="F2219" s="3">
        <f t="shared" si="172"/>
        <v>1.4333139196272568</v>
      </c>
      <c r="G2219" s="2"/>
      <c r="H2219" s="2">
        <f t="shared" si="173"/>
        <v>1254.9807646223028</v>
      </c>
      <c r="I2219" s="2">
        <f t="shared" si="174"/>
        <v>1827.875</v>
      </c>
      <c r="J2219" s="4">
        <f t="shared" si="175"/>
        <v>572.89423537769721</v>
      </c>
    </row>
    <row r="2220" spans="1:10">
      <c r="A2220" t="s">
        <v>4007</v>
      </c>
      <c r="B2220" t="s">
        <v>4008</v>
      </c>
      <c r="C2220" s="2">
        <v>228650</v>
      </c>
      <c r="D2220" s="2">
        <v>407400</v>
      </c>
      <c r="E2220" s="2">
        <f t="shared" si="171"/>
        <v>178750</v>
      </c>
      <c r="F2220" s="3">
        <f t="shared" si="172"/>
        <v>0.78176251913404771</v>
      </c>
      <c r="G2220" s="2"/>
      <c r="H2220" s="2">
        <f t="shared" si="173"/>
        <v>3342.473521617816</v>
      </c>
      <c r="I2220" s="2">
        <f t="shared" si="174"/>
        <v>3564.75</v>
      </c>
      <c r="J2220" s="4">
        <f t="shared" si="175"/>
        <v>222.276478382184</v>
      </c>
    </row>
    <row r="2221" spans="1:10">
      <c r="A2221" t="s">
        <v>4009</v>
      </c>
      <c r="B2221" t="s">
        <v>4010</v>
      </c>
      <c r="C2221" s="2">
        <v>62950</v>
      </c>
      <c r="D2221" s="2">
        <v>134600</v>
      </c>
      <c r="E2221" s="2">
        <f t="shared" si="171"/>
        <v>71650</v>
      </c>
      <c r="F2221" s="3">
        <f t="shared" si="172"/>
        <v>1.1382049245432884</v>
      </c>
      <c r="G2221" s="2"/>
      <c r="H2221" s="2">
        <f t="shared" si="173"/>
        <v>920.22177207890456</v>
      </c>
      <c r="I2221" s="2">
        <f t="shared" si="174"/>
        <v>1177.75</v>
      </c>
      <c r="J2221" s="4">
        <f t="shared" si="175"/>
        <v>257.52822792109544</v>
      </c>
    </row>
    <row r="2222" spans="1:10">
      <c r="A2222" t="s">
        <v>4011</v>
      </c>
      <c r="B2222" t="s">
        <v>4010</v>
      </c>
      <c r="C2222" s="2">
        <v>35300</v>
      </c>
      <c r="D2222" s="2">
        <v>52700</v>
      </c>
      <c r="E2222" s="2">
        <f t="shared" si="171"/>
        <v>17400</v>
      </c>
      <c r="F2222" s="3">
        <f t="shared" si="172"/>
        <v>0.49291784702549574</v>
      </c>
      <c r="G2222" s="2"/>
      <c r="H2222" s="2">
        <f t="shared" si="173"/>
        <v>516.02587060183203</v>
      </c>
      <c r="I2222" s="2">
        <f t="shared" si="174"/>
        <v>461.125</v>
      </c>
      <c r="J2222" s="4">
        <f t="shared" si="175"/>
        <v>-54.900870601832025</v>
      </c>
    </row>
    <row r="2223" spans="1:10">
      <c r="A2223" t="s">
        <v>4012</v>
      </c>
      <c r="B2223" t="s">
        <v>4013</v>
      </c>
      <c r="C2223" s="2">
        <v>69400</v>
      </c>
      <c r="D2223" s="2">
        <v>92200</v>
      </c>
      <c r="E2223" s="2">
        <f t="shared" si="171"/>
        <v>22800</v>
      </c>
      <c r="F2223" s="3">
        <f t="shared" si="172"/>
        <v>0.32853025936599423</v>
      </c>
      <c r="G2223" s="2"/>
      <c r="H2223" s="2">
        <f t="shared" si="173"/>
        <v>1014.5097852625254</v>
      </c>
      <c r="I2223" s="2">
        <f t="shared" si="174"/>
        <v>806.75</v>
      </c>
      <c r="J2223" s="4">
        <f t="shared" si="175"/>
        <v>-207.75978526252538</v>
      </c>
    </row>
    <row r="2224" spans="1:10">
      <c r="A2224" t="s">
        <v>4014</v>
      </c>
      <c r="B2224" t="s">
        <v>4015</v>
      </c>
      <c r="C2224" s="2">
        <v>68100</v>
      </c>
      <c r="D2224" s="2">
        <v>92600</v>
      </c>
      <c r="E2224" s="2">
        <f t="shared" si="171"/>
        <v>24500</v>
      </c>
      <c r="F2224" s="3">
        <f t="shared" si="172"/>
        <v>0.35976505139500736</v>
      </c>
      <c r="G2224" s="2"/>
      <c r="H2224" s="2">
        <f t="shared" si="173"/>
        <v>995.50599965962499</v>
      </c>
      <c r="I2224" s="2">
        <f t="shared" si="174"/>
        <v>810.25</v>
      </c>
      <c r="J2224" s="4">
        <f t="shared" si="175"/>
        <v>-185.25599965962499</v>
      </c>
    </row>
    <row r="2225" spans="1:10">
      <c r="A2225" t="s">
        <v>4016</v>
      </c>
      <c r="B2225" t="s">
        <v>4017</v>
      </c>
      <c r="C2225" s="2">
        <v>34000</v>
      </c>
      <c r="D2225" s="2">
        <v>30200</v>
      </c>
      <c r="E2225" s="2">
        <f t="shared" si="171"/>
        <v>-3800</v>
      </c>
      <c r="F2225" s="3">
        <f t="shared" si="172"/>
        <v>-0.11176470588235295</v>
      </c>
      <c r="G2225" s="2"/>
      <c r="H2225" s="2">
        <f t="shared" si="173"/>
        <v>497.02208499893175</v>
      </c>
      <c r="I2225" s="2">
        <f t="shared" si="174"/>
        <v>264.25</v>
      </c>
      <c r="J2225" s="4">
        <f t="shared" si="175"/>
        <v>-232.77208499893175</v>
      </c>
    </row>
    <row r="2226" spans="1:10">
      <c r="A2226" t="s">
        <v>4018</v>
      </c>
      <c r="B2226" t="s">
        <v>4019</v>
      </c>
      <c r="C2226" s="2">
        <v>204950</v>
      </c>
      <c r="D2226" s="2">
        <v>381200</v>
      </c>
      <c r="E2226" s="2">
        <f t="shared" si="171"/>
        <v>176250</v>
      </c>
      <c r="F2226" s="3">
        <f t="shared" si="172"/>
        <v>0.85996584532812881</v>
      </c>
      <c r="G2226" s="2"/>
      <c r="H2226" s="2">
        <f t="shared" si="173"/>
        <v>2996.019891780325</v>
      </c>
      <c r="I2226" s="2">
        <f t="shared" si="174"/>
        <v>3335.5</v>
      </c>
      <c r="J2226" s="4">
        <f t="shared" si="175"/>
        <v>339.480108219675</v>
      </c>
    </row>
    <row r="2227" spans="1:10">
      <c r="A2227" t="s">
        <v>4020</v>
      </c>
      <c r="B2227" t="s">
        <v>4021</v>
      </c>
      <c r="C2227" s="2">
        <v>36800</v>
      </c>
      <c r="D2227" s="2">
        <v>76100</v>
      </c>
      <c r="E2227" s="2">
        <f t="shared" si="171"/>
        <v>39300</v>
      </c>
      <c r="F2227" s="3">
        <f t="shared" si="172"/>
        <v>1.0679347826086956</v>
      </c>
      <c r="G2227" s="2"/>
      <c r="H2227" s="2">
        <f t="shared" si="173"/>
        <v>537.95331552825553</v>
      </c>
      <c r="I2227" s="2">
        <f t="shared" si="174"/>
        <v>665.875</v>
      </c>
      <c r="J2227" s="4">
        <f t="shared" si="175"/>
        <v>127.92168447174447</v>
      </c>
    </row>
    <row r="2228" spans="1:10">
      <c r="A2228" t="s">
        <v>4022</v>
      </c>
      <c r="B2228" t="s">
        <v>4023</v>
      </c>
      <c r="C2228" s="2">
        <v>45300</v>
      </c>
      <c r="D2228" s="2">
        <v>166300</v>
      </c>
      <c r="E2228" s="2">
        <f t="shared" si="171"/>
        <v>121000</v>
      </c>
      <c r="F2228" s="3">
        <f t="shared" si="172"/>
        <v>2.6710816777041941</v>
      </c>
      <c r="G2228" s="2"/>
      <c r="H2228" s="2">
        <f t="shared" si="173"/>
        <v>662.20883677798849</v>
      </c>
      <c r="I2228" s="2">
        <f t="shared" si="174"/>
        <v>1455.125</v>
      </c>
      <c r="J2228" s="4">
        <f t="shared" si="175"/>
        <v>792.91616322201151</v>
      </c>
    </row>
    <row r="2229" spans="1:10">
      <c r="A2229" t="s">
        <v>4024</v>
      </c>
      <c r="B2229" t="s">
        <v>4025</v>
      </c>
      <c r="C2229" s="2">
        <v>40000</v>
      </c>
      <c r="D2229" s="2">
        <v>123500</v>
      </c>
      <c r="E2229" s="2">
        <f t="shared" si="171"/>
        <v>83500</v>
      </c>
      <c r="F2229" s="3">
        <f t="shared" si="172"/>
        <v>2.0874999999999999</v>
      </c>
      <c r="G2229" s="2"/>
      <c r="H2229" s="2">
        <f t="shared" si="173"/>
        <v>584.73186470462554</v>
      </c>
      <c r="I2229" s="2">
        <f t="shared" si="174"/>
        <v>1080.625</v>
      </c>
      <c r="J2229" s="4">
        <f t="shared" si="175"/>
        <v>495.89313529537446</v>
      </c>
    </row>
    <row r="2230" spans="1:10">
      <c r="A2230" t="s">
        <v>4026</v>
      </c>
      <c r="B2230" t="s">
        <v>3705</v>
      </c>
      <c r="C2230" s="2">
        <v>39600</v>
      </c>
      <c r="D2230" s="2">
        <v>79500</v>
      </c>
      <c r="E2230" s="2">
        <f t="shared" si="171"/>
        <v>39900</v>
      </c>
      <c r="F2230" s="3">
        <f t="shared" si="172"/>
        <v>1.0075757575757576</v>
      </c>
      <c r="G2230" s="2"/>
      <c r="H2230" s="2">
        <f t="shared" si="173"/>
        <v>578.88454605757931</v>
      </c>
      <c r="I2230" s="2">
        <f t="shared" si="174"/>
        <v>695.625</v>
      </c>
      <c r="J2230" s="4">
        <f t="shared" si="175"/>
        <v>116.74045394242069</v>
      </c>
    </row>
    <row r="2231" spans="1:10">
      <c r="A2231" t="s">
        <v>4027</v>
      </c>
      <c r="C2231" s="2">
        <v>21900</v>
      </c>
      <c r="D2231" s="2"/>
      <c r="E2231" s="2">
        <f t="shared" si="171"/>
        <v>-21900</v>
      </c>
      <c r="F2231" s="3">
        <f t="shared" si="172"/>
        <v>-1</v>
      </c>
      <c r="G2231" s="2"/>
      <c r="H2231" s="2">
        <f t="shared" si="173"/>
        <v>320.1406959257825</v>
      </c>
      <c r="I2231" s="2">
        <f t="shared" si="174"/>
        <v>0</v>
      </c>
      <c r="J2231" s="4">
        <f t="shared" si="175"/>
        <v>-320.1406959257825</v>
      </c>
    </row>
    <row r="2232" spans="1:10">
      <c r="A2232" t="s">
        <v>4028</v>
      </c>
      <c r="B2232" t="s">
        <v>4029</v>
      </c>
      <c r="C2232" s="2">
        <v>387650</v>
      </c>
      <c r="D2232" s="2">
        <v>744600</v>
      </c>
      <c r="E2232" s="2">
        <f t="shared" si="171"/>
        <v>356950</v>
      </c>
      <c r="F2232" s="3">
        <f t="shared" si="172"/>
        <v>0.92080484973558618</v>
      </c>
      <c r="G2232" s="2"/>
      <c r="H2232" s="2">
        <f t="shared" si="173"/>
        <v>5666.7826838187029</v>
      </c>
      <c r="I2232" s="2">
        <f t="shared" si="174"/>
        <v>6515.25</v>
      </c>
      <c r="J2232" s="4">
        <f t="shared" si="175"/>
        <v>848.46731618129706</v>
      </c>
    </row>
    <row r="2233" spans="1:10">
      <c r="A2233" t="s">
        <v>4030</v>
      </c>
      <c r="B2233" t="s">
        <v>4031</v>
      </c>
      <c r="C2233" s="2">
        <v>10200</v>
      </c>
      <c r="D2233" s="2">
        <v>50900</v>
      </c>
      <c r="E2233" s="2">
        <f t="shared" si="171"/>
        <v>40700</v>
      </c>
      <c r="F2233" s="3">
        <f t="shared" si="172"/>
        <v>3.9901960784313726</v>
      </c>
      <c r="G2233" s="2"/>
      <c r="H2233" s="2">
        <f t="shared" si="173"/>
        <v>149.10662549967952</v>
      </c>
      <c r="I2233" s="2">
        <f t="shared" si="174"/>
        <v>445.375</v>
      </c>
      <c r="J2233" s="4">
        <f t="shared" si="175"/>
        <v>296.26837450032048</v>
      </c>
    </row>
    <row r="2234" spans="1:10">
      <c r="A2234" t="s">
        <v>4032</v>
      </c>
      <c r="B2234" t="s">
        <v>4029</v>
      </c>
      <c r="C2234" s="2">
        <v>216700</v>
      </c>
      <c r="D2234" s="2">
        <v>129800</v>
      </c>
      <c r="E2234" s="2">
        <f t="shared" si="171"/>
        <v>-86900</v>
      </c>
      <c r="F2234" s="3">
        <f t="shared" si="172"/>
        <v>-0.40101522842639592</v>
      </c>
      <c r="G2234" s="2"/>
      <c r="H2234" s="2">
        <f t="shared" si="173"/>
        <v>3167.7848770373089</v>
      </c>
      <c r="I2234" s="2">
        <f t="shared" si="174"/>
        <v>1135.75</v>
      </c>
      <c r="J2234" s="4">
        <f t="shared" si="175"/>
        <v>-2032.0348770373089</v>
      </c>
    </row>
    <row r="2235" spans="1:10">
      <c r="A2235" t="s">
        <v>4033</v>
      </c>
      <c r="B2235" t="s">
        <v>3705</v>
      </c>
      <c r="C2235" s="2"/>
      <c r="D2235" s="2">
        <v>203700</v>
      </c>
      <c r="E2235" s="2">
        <f t="shared" si="171"/>
        <v>203700</v>
      </c>
      <c r="F2235" s="3" t="str">
        <f t="shared" si="172"/>
        <v/>
      </c>
      <c r="G2235" s="2"/>
      <c r="H2235" s="2">
        <f t="shared" si="173"/>
        <v>0</v>
      </c>
      <c r="I2235" s="2">
        <f t="shared" si="174"/>
        <v>1782.375</v>
      </c>
      <c r="J2235" s="4">
        <f t="shared" si="175"/>
        <v>1782.375</v>
      </c>
    </row>
    <row r="2236" spans="1:10">
      <c r="A2236" t="s">
        <v>4034</v>
      </c>
      <c r="B2236" t="s">
        <v>4035</v>
      </c>
      <c r="C2236" s="2">
        <v>76250</v>
      </c>
      <c r="D2236" s="2">
        <v>154800</v>
      </c>
      <c r="E2236" s="2">
        <f t="shared" si="171"/>
        <v>78550</v>
      </c>
      <c r="F2236" s="3">
        <f t="shared" si="172"/>
        <v>1.0301639344262294</v>
      </c>
      <c r="G2236" s="2"/>
      <c r="H2236" s="2">
        <f t="shared" si="173"/>
        <v>1114.6451170931923</v>
      </c>
      <c r="I2236" s="2">
        <f t="shared" si="174"/>
        <v>1354.5</v>
      </c>
      <c r="J2236" s="4">
        <f t="shared" si="175"/>
        <v>239.85488290680769</v>
      </c>
    </row>
    <row r="2237" spans="1:10">
      <c r="A2237" t="s">
        <v>4036</v>
      </c>
      <c r="B2237" t="s">
        <v>3689</v>
      </c>
      <c r="C2237" s="2">
        <v>88100</v>
      </c>
      <c r="D2237" s="2">
        <v>103600</v>
      </c>
      <c r="E2237" s="2">
        <f t="shared" si="171"/>
        <v>15500</v>
      </c>
      <c r="F2237" s="3">
        <f t="shared" si="172"/>
        <v>0.17593643586833144</v>
      </c>
      <c r="G2237" s="2"/>
      <c r="H2237" s="2">
        <f t="shared" si="173"/>
        <v>1287.8719320119378</v>
      </c>
      <c r="I2237" s="2">
        <f t="shared" si="174"/>
        <v>906.5</v>
      </c>
      <c r="J2237" s="4">
        <f t="shared" si="175"/>
        <v>-381.37193201193782</v>
      </c>
    </row>
    <row r="2238" spans="1:10">
      <c r="A2238" t="s">
        <v>4037</v>
      </c>
      <c r="B2238" t="s">
        <v>4038</v>
      </c>
      <c r="C2238" s="2">
        <v>19100</v>
      </c>
      <c r="D2238" s="2">
        <v>22500</v>
      </c>
      <c r="E2238" s="2">
        <f t="shared" si="171"/>
        <v>3400</v>
      </c>
      <c r="F2238" s="3">
        <f t="shared" si="172"/>
        <v>0.17801047120418848</v>
      </c>
      <c r="G2238" s="2"/>
      <c r="H2238" s="2">
        <f t="shared" si="173"/>
        <v>279.20946539645871</v>
      </c>
      <c r="I2238" s="2">
        <f t="shared" si="174"/>
        <v>196.875</v>
      </c>
      <c r="J2238" s="4">
        <f t="shared" si="175"/>
        <v>-82.334465396458711</v>
      </c>
    </row>
    <row r="2239" spans="1:10">
      <c r="A2239" t="s">
        <v>4039</v>
      </c>
      <c r="B2239" t="s">
        <v>4040</v>
      </c>
      <c r="C2239" s="2">
        <v>19100</v>
      </c>
      <c r="D2239" s="2">
        <v>22500</v>
      </c>
      <c r="E2239" s="2">
        <f t="shared" si="171"/>
        <v>3400</v>
      </c>
      <c r="F2239" s="3">
        <f t="shared" si="172"/>
        <v>0.17801047120418848</v>
      </c>
      <c r="G2239" s="2"/>
      <c r="H2239" s="2">
        <f t="shared" si="173"/>
        <v>279.20946539645871</v>
      </c>
      <c r="I2239" s="2">
        <f t="shared" si="174"/>
        <v>196.875</v>
      </c>
      <c r="J2239" s="4">
        <f t="shared" si="175"/>
        <v>-82.334465396458711</v>
      </c>
    </row>
    <row r="2240" spans="1:10">
      <c r="A2240" t="s">
        <v>4041</v>
      </c>
      <c r="B2240" t="s">
        <v>4042</v>
      </c>
      <c r="C2240" s="2">
        <v>20250</v>
      </c>
      <c r="D2240" s="2">
        <v>20700</v>
      </c>
      <c r="E2240" s="2">
        <f t="shared" si="171"/>
        <v>450</v>
      </c>
      <c r="F2240" s="3">
        <f t="shared" si="172"/>
        <v>2.2222222222222223E-2</v>
      </c>
      <c r="G2240" s="2"/>
      <c r="H2240" s="2">
        <f t="shared" si="173"/>
        <v>296.02050650671674</v>
      </c>
      <c r="I2240" s="2">
        <f t="shared" si="174"/>
        <v>181.125</v>
      </c>
      <c r="J2240" s="4">
        <f t="shared" si="175"/>
        <v>-114.89550650671674</v>
      </c>
    </row>
    <row r="2241" spans="1:10">
      <c r="A2241" t="s">
        <v>4043</v>
      </c>
      <c r="B2241" t="s">
        <v>4044</v>
      </c>
      <c r="C2241" s="2">
        <v>64800</v>
      </c>
      <c r="D2241" s="2">
        <v>76200</v>
      </c>
      <c r="E2241" s="2">
        <f t="shared" si="171"/>
        <v>11400</v>
      </c>
      <c r="F2241" s="3">
        <f t="shared" si="172"/>
        <v>0.17592592592592593</v>
      </c>
      <c r="G2241" s="2"/>
      <c r="H2241" s="2">
        <f t="shared" si="173"/>
        <v>947.26562082149348</v>
      </c>
      <c r="I2241" s="2">
        <f t="shared" si="174"/>
        <v>666.75</v>
      </c>
      <c r="J2241" s="4">
        <f t="shared" si="175"/>
        <v>-280.51562082149348</v>
      </c>
    </row>
    <row r="2242" spans="1:10">
      <c r="A2242" t="s">
        <v>4045</v>
      </c>
      <c r="B2242" t="s">
        <v>4046</v>
      </c>
      <c r="C2242" s="2">
        <v>52200</v>
      </c>
      <c r="D2242" s="2">
        <v>61500</v>
      </c>
      <c r="E2242" s="2">
        <f t="shared" si="171"/>
        <v>9300</v>
      </c>
      <c r="F2242" s="3">
        <f t="shared" si="172"/>
        <v>0.17816091954022989</v>
      </c>
      <c r="G2242" s="2"/>
      <c r="H2242" s="2">
        <f t="shared" si="173"/>
        <v>763.07508343953634</v>
      </c>
      <c r="I2242" s="2">
        <f t="shared" si="174"/>
        <v>538.125</v>
      </c>
      <c r="J2242" s="4">
        <f t="shared" si="175"/>
        <v>-224.95008343953634</v>
      </c>
    </row>
    <row r="2243" spans="1:10">
      <c r="A2243" t="s">
        <v>4047</v>
      </c>
      <c r="B2243" t="s">
        <v>2528</v>
      </c>
      <c r="C2243" s="2">
        <v>45000</v>
      </c>
      <c r="D2243" s="2">
        <v>68000</v>
      </c>
      <c r="E2243" s="2">
        <f t="shared" si="171"/>
        <v>23000</v>
      </c>
      <c r="F2243" s="3">
        <f t="shared" si="172"/>
        <v>0.51111111111111107</v>
      </c>
      <c r="G2243" s="2"/>
      <c r="H2243" s="2">
        <f t="shared" si="173"/>
        <v>657.82334779270377</v>
      </c>
      <c r="I2243" s="2">
        <f t="shared" si="174"/>
        <v>595</v>
      </c>
      <c r="J2243" s="4">
        <f t="shared" si="175"/>
        <v>-62.823347792703771</v>
      </c>
    </row>
    <row r="2244" spans="1:10">
      <c r="A2244" t="s">
        <v>4048</v>
      </c>
      <c r="B2244" t="s">
        <v>4049</v>
      </c>
      <c r="C2244" s="2">
        <v>26800</v>
      </c>
      <c r="D2244" s="2">
        <v>31500</v>
      </c>
      <c r="E2244" s="2">
        <f t="shared" si="171"/>
        <v>4700</v>
      </c>
      <c r="F2244" s="3">
        <f t="shared" si="172"/>
        <v>0.17537313432835822</v>
      </c>
      <c r="G2244" s="2"/>
      <c r="H2244" s="2">
        <f t="shared" si="173"/>
        <v>391.77034935209912</v>
      </c>
      <c r="I2244" s="2">
        <f t="shared" si="174"/>
        <v>275.625</v>
      </c>
      <c r="J2244" s="4">
        <f t="shared" si="175"/>
        <v>-116.14534935209912</v>
      </c>
    </row>
    <row r="2245" spans="1:10">
      <c r="A2245" t="s">
        <v>4050</v>
      </c>
      <c r="B2245" t="s">
        <v>4051</v>
      </c>
      <c r="C2245" s="2">
        <v>3600</v>
      </c>
      <c r="D2245" s="2">
        <v>4300</v>
      </c>
      <c r="E2245" s="2">
        <f t="shared" si="171"/>
        <v>700</v>
      </c>
      <c r="F2245" s="3">
        <f t="shared" si="172"/>
        <v>0.19444444444444445</v>
      </c>
      <c r="G2245" s="2"/>
      <c r="H2245" s="2">
        <f t="shared" si="173"/>
        <v>52.6258678234163</v>
      </c>
      <c r="I2245" s="2">
        <f t="shared" si="174"/>
        <v>37.625</v>
      </c>
      <c r="J2245" s="4">
        <f t="shared" si="175"/>
        <v>-15.0008678234163</v>
      </c>
    </row>
    <row r="2246" spans="1:10">
      <c r="A2246" t="s">
        <v>4052</v>
      </c>
      <c r="B2246" t="s">
        <v>4051</v>
      </c>
      <c r="C2246" s="2">
        <v>50900</v>
      </c>
      <c r="D2246" s="2">
        <v>62600</v>
      </c>
      <c r="E2246" s="2">
        <f t="shared" si="171"/>
        <v>11700</v>
      </c>
      <c r="F2246" s="3">
        <f t="shared" si="172"/>
        <v>0.22986247544204322</v>
      </c>
      <c r="G2246" s="2"/>
      <c r="H2246" s="2">
        <f t="shared" si="173"/>
        <v>744.07129783663606</v>
      </c>
      <c r="I2246" s="2">
        <f t="shared" si="174"/>
        <v>547.75</v>
      </c>
      <c r="J2246" s="4">
        <f t="shared" si="175"/>
        <v>-196.32129783663606</v>
      </c>
    </row>
    <row r="2247" spans="1:10">
      <c r="A2247" t="s">
        <v>4053</v>
      </c>
      <c r="B2247" t="s">
        <v>4054</v>
      </c>
      <c r="C2247" s="2">
        <v>139700</v>
      </c>
      <c r="D2247" s="2">
        <v>215500</v>
      </c>
      <c r="E2247" s="2">
        <f t="shared" si="171"/>
        <v>75800</v>
      </c>
      <c r="F2247" s="3">
        <f t="shared" si="172"/>
        <v>0.5425912670007158</v>
      </c>
      <c r="G2247" s="2"/>
      <c r="H2247" s="2">
        <f t="shared" si="173"/>
        <v>2042.1760374809048</v>
      </c>
      <c r="I2247" s="2">
        <f t="shared" si="174"/>
        <v>1885.625</v>
      </c>
      <c r="J2247" s="4">
        <f t="shared" si="175"/>
        <v>-156.55103748090482</v>
      </c>
    </row>
    <row r="2248" spans="1:10">
      <c r="A2248" t="s">
        <v>4055</v>
      </c>
      <c r="B2248" t="s">
        <v>4049</v>
      </c>
      <c r="C2248" s="2">
        <v>9200</v>
      </c>
      <c r="D2248" s="2">
        <v>11200</v>
      </c>
      <c r="E2248" s="2">
        <f t="shared" si="171"/>
        <v>2000</v>
      </c>
      <c r="F2248" s="3">
        <f t="shared" si="172"/>
        <v>0.21739130434782608</v>
      </c>
      <c r="G2248" s="2"/>
      <c r="H2248" s="2">
        <f t="shared" si="173"/>
        <v>134.48832888206388</v>
      </c>
      <c r="I2248" s="2">
        <f t="shared" si="174"/>
        <v>98</v>
      </c>
      <c r="J2248" s="4">
        <f t="shared" si="175"/>
        <v>-36.488328882063882</v>
      </c>
    </row>
    <row r="2249" spans="1:10">
      <c r="A2249" t="s">
        <v>4056</v>
      </c>
      <c r="B2249" t="s">
        <v>4057</v>
      </c>
      <c r="C2249" s="2">
        <v>31200</v>
      </c>
      <c r="D2249" s="2">
        <v>36800</v>
      </c>
      <c r="E2249" s="2">
        <f t="shared" si="171"/>
        <v>5600</v>
      </c>
      <c r="F2249" s="3">
        <f t="shared" si="172"/>
        <v>0.17948717948717949</v>
      </c>
      <c r="G2249" s="2"/>
      <c r="H2249" s="2">
        <f t="shared" si="173"/>
        <v>456.09085446960796</v>
      </c>
      <c r="I2249" s="2">
        <f t="shared" si="174"/>
        <v>322</v>
      </c>
      <c r="J2249" s="4">
        <f t="shared" si="175"/>
        <v>-134.09085446960796</v>
      </c>
    </row>
    <row r="2250" spans="1:10">
      <c r="A2250" t="s">
        <v>4058</v>
      </c>
      <c r="B2250" t="s">
        <v>4051</v>
      </c>
      <c r="C2250" s="2">
        <v>26500</v>
      </c>
      <c r="D2250" s="2">
        <v>32900</v>
      </c>
      <c r="E2250" s="2">
        <f t="shared" si="171"/>
        <v>6400</v>
      </c>
      <c r="F2250" s="3">
        <f t="shared" si="172"/>
        <v>0.24150943396226415</v>
      </c>
      <c r="G2250" s="2"/>
      <c r="H2250" s="2">
        <f t="shared" si="173"/>
        <v>387.38486036681439</v>
      </c>
      <c r="I2250" s="2">
        <f t="shared" si="174"/>
        <v>287.875</v>
      </c>
      <c r="J2250" s="4">
        <f t="shared" si="175"/>
        <v>-99.509860366814394</v>
      </c>
    </row>
    <row r="2251" spans="1:10">
      <c r="A2251" t="s">
        <v>4059</v>
      </c>
      <c r="B2251" t="s">
        <v>3998</v>
      </c>
      <c r="C2251" s="2">
        <v>3000</v>
      </c>
      <c r="D2251" s="2">
        <v>3700</v>
      </c>
      <c r="E2251" s="2">
        <f t="shared" si="171"/>
        <v>700</v>
      </c>
      <c r="F2251" s="3">
        <f t="shared" si="172"/>
        <v>0.23333333333333334</v>
      </c>
      <c r="G2251" s="2"/>
      <c r="H2251" s="2">
        <f t="shared" si="173"/>
        <v>43.854889852846924</v>
      </c>
      <c r="I2251" s="2">
        <f t="shared" si="174"/>
        <v>32.375</v>
      </c>
      <c r="J2251" s="4">
        <f t="shared" si="175"/>
        <v>-11.479889852846924</v>
      </c>
    </row>
    <row r="2252" spans="1:10">
      <c r="A2252" t="s">
        <v>4060</v>
      </c>
      <c r="B2252" t="s">
        <v>4061</v>
      </c>
      <c r="C2252" s="2">
        <v>13900</v>
      </c>
      <c r="D2252" s="2">
        <v>16300</v>
      </c>
      <c r="E2252" s="2">
        <f t="shared" si="171"/>
        <v>2400</v>
      </c>
      <c r="F2252" s="3">
        <f t="shared" si="172"/>
        <v>0.17266187050359713</v>
      </c>
      <c r="G2252" s="2"/>
      <c r="H2252" s="2">
        <f t="shared" si="173"/>
        <v>203.19432298485739</v>
      </c>
      <c r="I2252" s="2">
        <f t="shared" si="174"/>
        <v>142.625</v>
      </c>
      <c r="J2252" s="4">
        <f t="shared" si="175"/>
        <v>-60.569322984857394</v>
      </c>
    </row>
    <row r="2253" spans="1:10">
      <c r="A2253" t="s">
        <v>4062</v>
      </c>
      <c r="B2253" t="s">
        <v>3998</v>
      </c>
      <c r="C2253" s="2">
        <v>2000</v>
      </c>
      <c r="D2253" s="2">
        <v>2500</v>
      </c>
      <c r="E2253" s="2">
        <f t="shared" si="171"/>
        <v>500</v>
      </c>
      <c r="F2253" s="3">
        <f t="shared" si="172"/>
        <v>0.25</v>
      </c>
      <c r="G2253" s="2"/>
      <c r="H2253" s="2">
        <f t="shared" si="173"/>
        <v>29.236593235231279</v>
      </c>
      <c r="I2253" s="2">
        <f t="shared" si="174"/>
        <v>21.875</v>
      </c>
      <c r="J2253" s="4">
        <f t="shared" si="175"/>
        <v>-7.361593235231279</v>
      </c>
    </row>
    <row r="2254" spans="1:10">
      <c r="A2254" t="s">
        <v>4063</v>
      </c>
      <c r="B2254" t="s">
        <v>4064</v>
      </c>
      <c r="C2254" s="2">
        <v>28700</v>
      </c>
      <c r="D2254" s="2">
        <v>25800</v>
      </c>
      <c r="E2254" s="2">
        <f t="shared" si="171"/>
        <v>-2900</v>
      </c>
      <c r="F2254" s="3">
        <f t="shared" si="172"/>
        <v>-0.10104529616724739</v>
      </c>
      <c r="G2254" s="2"/>
      <c r="H2254" s="2">
        <f t="shared" si="173"/>
        <v>419.54511292556884</v>
      </c>
      <c r="I2254" s="2">
        <f t="shared" si="174"/>
        <v>225.75</v>
      </c>
      <c r="J2254" s="4">
        <f t="shared" si="175"/>
        <v>-193.79511292556884</v>
      </c>
    </row>
    <row r="2255" spans="1:10">
      <c r="A2255" t="s">
        <v>4065</v>
      </c>
      <c r="B2255" t="s">
        <v>4066</v>
      </c>
      <c r="C2255" s="2">
        <v>21700</v>
      </c>
      <c r="D2255" s="2">
        <v>32600</v>
      </c>
      <c r="E2255" s="2">
        <f t="shared" si="171"/>
        <v>10900</v>
      </c>
      <c r="F2255" s="3">
        <f t="shared" si="172"/>
        <v>0.50230414746543783</v>
      </c>
      <c r="G2255" s="2"/>
      <c r="H2255" s="2">
        <f t="shared" si="173"/>
        <v>317.21703660225938</v>
      </c>
      <c r="I2255" s="2">
        <f t="shared" si="174"/>
        <v>285.25</v>
      </c>
      <c r="J2255" s="4">
        <f t="shared" si="175"/>
        <v>-31.967036602259384</v>
      </c>
    </row>
    <row r="2256" spans="1:10">
      <c r="A2256" t="s">
        <v>4067</v>
      </c>
      <c r="B2256" t="s">
        <v>4068</v>
      </c>
      <c r="C2256" s="2">
        <v>30000</v>
      </c>
      <c r="D2256" s="2">
        <v>40200</v>
      </c>
      <c r="E2256" s="2">
        <f t="shared" si="171"/>
        <v>10200</v>
      </c>
      <c r="F2256" s="3">
        <f t="shared" si="172"/>
        <v>0.34</v>
      </c>
      <c r="G2256" s="2"/>
      <c r="H2256" s="2">
        <f t="shared" si="173"/>
        <v>438.54889852846918</v>
      </c>
      <c r="I2256" s="2">
        <f t="shared" si="174"/>
        <v>351.75</v>
      </c>
      <c r="J2256" s="4">
        <f t="shared" si="175"/>
        <v>-86.798898528469181</v>
      </c>
    </row>
    <row r="2257" spans="1:10">
      <c r="A2257" t="s">
        <v>4069</v>
      </c>
      <c r="B2257" t="s">
        <v>4070</v>
      </c>
      <c r="C2257" s="2">
        <v>78100</v>
      </c>
      <c r="D2257" s="2">
        <v>93000</v>
      </c>
      <c r="E2257" s="2">
        <f t="shared" si="171"/>
        <v>14900</v>
      </c>
      <c r="F2257" s="3">
        <f t="shared" si="172"/>
        <v>0.19078104993597952</v>
      </c>
      <c r="G2257" s="2"/>
      <c r="H2257" s="2">
        <f t="shared" si="173"/>
        <v>1141.6889658357816</v>
      </c>
      <c r="I2257" s="2">
        <f t="shared" si="174"/>
        <v>813.75</v>
      </c>
      <c r="J2257" s="4">
        <f t="shared" si="175"/>
        <v>-327.93896583578157</v>
      </c>
    </row>
    <row r="2258" spans="1:10">
      <c r="A2258" t="s">
        <v>4071</v>
      </c>
      <c r="B2258" t="s">
        <v>1623</v>
      </c>
      <c r="C2258" s="2">
        <v>4500</v>
      </c>
      <c r="D2258" s="2">
        <v>4100</v>
      </c>
      <c r="E2258" s="2">
        <f t="shared" si="171"/>
        <v>-400</v>
      </c>
      <c r="F2258" s="3">
        <f t="shared" si="172"/>
        <v>-8.8888888888888892E-2</v>
      </c>
      <c r="G2258" s="2"/>
      <c r="H2258" s="2">
        <f t="shared" si="173"/>
        <v>65.782334779270371</v>
      </c>
      <c r="I2258" s="2">
        <f t="shared" si="174"/>
        <v>35.875</v>
      </c>
      <c r="J2258" s="4">
        <f t="shared" si="175"/>
        <v>-29.907334779270371</v>
      </c>
    </row>
    <row r="2259" spans="1:10">
      <c r="A2259" t="s">
        <v>4072</v>
      </c>
      <c r="B2259" t="s">
        <v>4073</v>
      </c>
      <c r="C2259" s="2">
        <v>23300</v>
      </c>
      <c r="D2259" s="2">
        <v>25000</v>
      </c>
      <c r="E2259" s="2">
        <f t="shared" si="171"/>
        <v>1700</v>
      </c>
      <c r="F2259" s="3">
        <f t="shared" si="172"/>
        <v>7.2961373390557943E-2</v>
      </c>
      <c r="G2259" s="2"/>
      <c r="H2259" s="2">
        <f t="shared" si="173"/>
        <v>340.60631119044439</v>
      </c>
      <c r="I2259" s="2">
        <f t="shared" si="174"/>
        <v>218.75</v>
      </c>
      <c r="J2259" s="4">
        <f t="shared" si="175"/>
        <v>-121.85631119044439</v>
      </c>
    </row>
    <row r="2260" spans="1:10">
      <c r="A2260" t="s">
        <v>4074</v>
      </c>
      <c r="B2260" t="s">
        <v>4075</v>
      </c>
      <c r="C2260" s="2">
        <v>64400</v>
      </c>
      <c r="D2260" s="2">
        <v>75800</v>
      </c>
      <c r="E2260" s="2">
        <f t="shared" si="171"/>
        <v>11400</v>
      </c>
      <c r="F2260" s="3">
        <f t="shared" si="172"/>
        <v>0.17701863354037267</v>
      </c>
      <c r="G2260" s="2"/>
      <c r="H2260" s="2">
        <f t="shared" si="173"/>
        <v>941.41830217444726</v>
      </c>
      <c r="I2260" s="2">
        <f t="shared" si="174"/>
        <v>663.25</v>
      </c>
      <c r="J2260" s="4">
        <f t="shared" si="175"/>
        <v>-278.16830217444726</v>
      </c>
    </row>
    <row r="2261" spans="1:10">
      <c r="A2261" t="s">
        <v>4076</v>
      </c>
      <c r="B2261" t="s">
        <v>4049</v>
      </c>
      <c r="C2261" s="2">
        <v>25500</v>
      </c>
      <c r="D2261" s="2">
        <v>30000</v>
      </c>
      <c r="E2261" s="2">
        <f t="shared" si="171"/>
        <v>4500</v>
      </c>
      <c r="F2261" s="3">
        <f t="shared" si="172"/>
        <v>0.17647058823529413</v>
      </c>
      <c r="G2261" s="2"/>
      <c r="H2261" s="2">
        <f t="shared" si="173"/>
        <v>372.76656374919878</v>
      </c>
      <c r="I2261" s="2">
        <f t="shared" si="174"/>
        <v>262.5</v>
      </c>
      <c r="J2261" s="4">
        <f t="shared" si="175"/>
        <v>-110.26656374919878</v>
      </c>
    </row>
    <row r="2262" spans="1:10">
      <c r="A2262" t="s">
        <v>4077</v>
      </c>
      <c r="B2262" t="s">
        <v>4078</v>
      </c>
      <c r="C2262" s="2">
        <v>60600</v>
      </c>
      <c r="D2262" s="2">
        <v>71300</v>
      </c>
      <c r="E2262" s="2">
        <f t="shared" si="171"/>
        <v>10700</v>
      </c>
      <c r="F2262" s="3">
        <f t="shared" si="172"/>
        <v>0.17656765676567657</v>
      </c>
      <c r="G2262" s="2"/>
      <c r="H2262" s="2">
        <f t="shared" si="173"/>
        <v>885.86877502750781</v>
      </c>
      <c r="I2262" s="2">
        <f t="shared" si="174"/>
        <v>623.875</v>
      </c>
      <c r="J2262" s="4">
        <f t="shared" si="175"/>
        <v>-261.99377502750781</v>
      </c>
    </row>
    <row r="2263" spans="1:10">
      <c r="A2263" t="s">
        <v>4079</v>
      </c>
      <c r="B2263" t="s">
        <v>4080</v>
      </c>
      <c r="C2263" s="2">
        <v>61400</v>
      </c>
      <c r="D2263" s="2">
        <v>138500</v>
      </c>
      <c r="E2263" s="2">
        <f t="shared" si="171"/>
        <v>77100</v>
      </c>
      <c r="F2263" s="3">
        <f t="shared" si="172"/>
        <v>1.2557003257328989</v>
      </c>
      <c r="G2263" s="2"/>
      <c r="H2263" s="2">
        <f t="shared" si="173"/>
        <v>897.56341232160025</v>
      </c>
      <c r="I2263" s="2">
        <f t="shared" si="174"/>
        <v>1211.875</v>
      </c>
      <c r="J2263" s="4">
        <f t="shared" si="175"/>
        <v>314.31158767839975</v>
      </c>
    </row>
    <row r="2264" spans="1:10">
      <c r="A2264" t="s">
        <v>4081</v>
      </c>
      <c r="B2264" t="s">
        <v>4082</v>
      </c>
      <c r="C2264" s="2">
        <v>10900</v>
      </c>
      <c r="D2264" s="2">
        <v>13700</v>
      </c>
      <c r="E2264" s="2">
        <f t="shared" si="171"/>
        <v>2800</v>
      </c>
      <c r="F2264" s="3">
        <f t="shared" si="172"/>
        <v>0.25688073394495414</v>
      </c>
      <c r="G2264" s="2"/>
      <c r="H2264" s="2">
        <f t="shared" si="173"/>
        <v>159.33943313201047</v>
      </c>
      <c r="I2264" s="2">
        <f t="shared" si="174"/>
        <v>119.875</v>
      </c>
      <c r="J2264" s="4">
        <f t="shared" si="175"/>
        <v>-39.46443313201047</v>
      </c>
    </row>
    <row r="2265" spans="1:10">
      <c r="A2265" t="s">
        <v>4083</v>
      </c>
      <c r="B2265" t="s">
        <v>1665</v>
      </c>
      <c r="C2265" s="2">
        <v>5500</v>
      </c>
      <c r="D2265" s="2">
        <v>6600</v>
      </c>
      <c r="E2265" s="2">
        <f t="shared" si="171"/>
        <v>1100</v>
      </c>
      <c r="F2265" s="3">
        <f t="shared" si="172"/>
        <v>0.2</v>
      </c>
      <c r="G2265" s="2"/>
      <c r="H2265" s="2">
        <f t="shared" si="173"/>
        <v>80.400631396886013</v>
      </c>
      <c r="I2265" s="2">
        <f t="shared" si="174"/>
        <v>57.75</v>
      </c>
      <c r="J2265" s="4">
        <f t="shared" si="175"/>
        <v>-22.650631396886013</v>
      </c>
    </row>
    <row r="2266" spans="1:10">
      <c r="A2266" t="s">
        <v>4084</v>
      </c>
      <c r="B2266" t="s">
        <v>4085</v>
      </c>
      <c r="C2266" s="2">
        <v>18600</v>
      </c>
      <c r="D2266" s="2">
        <v>30900</v>
      </c>
      <c r="E2266" s="2">
        <f t="shared" si="171"/>
        <v>12300</v>
      </c>
      <c r="F2266" s="3">
        <f t="shared" si="172"/>
        <v>0.66129032258064513</v>
      </c>
      <c r="G2266" s="2"/>
      <c r="H2266" s="2">
        <f t="shared" si="173"/>
        <v>271.90031708765088</v>
      </c>
      <c r="I2266" s="2">
        <f t="shared" si="174"/>
        <v>270.375</v>
      </c>
      <c r="J2266" s="4">
        <f t="shared" si="175"/>
        <v>-1.5253170876508761</v>
      </c>
    </row>
    <row r="2267" spans="1:10">
      <c r="A2267" t="s">
        <v>4086</v>
      </c>
      <c r="B2267" t="s">
        <v>4085</v>
      </c>
      <c r="C2267" s="2">
        <v>18900</v>
      </c>
      <c r="D2267" s="2">
        <v>31200</v>
      </c>
      <c r="E2267" s="2">
        <f t="shared" si="171"/>
        <v>12300</v>
      </c>
      <c r="F2267" s="3">
        <f t="shared" si="172"/>
        <v>0.65079365079365081</v>
      </c>
      <c r="G2267" s="2"/>
      <c r="H2267" s="2">
        <f t="shared" si="173"/>
        <v>276.2858060729356</v>
      </c>
      <c r="I2267" s="2">
        <f t="shared" si="174"/>
        <v>273</v>
      </c>
      <c r="J2267" s="4">
        <f t="shared" si="175"/>
        <v>-3.2858060729355998</v>
      </c>
    </row>
    <row r="2268" spans="1:10">
      <c r="A2268" t="s">
        <v>4087</v>
      </c>
      <c r="B2268" t="s">
        <v>4085</v>
      </c>
      <c r="C2268" s="2">
        <v>16300</v>
      </c>
      <c r="D2268" s="2">
        <v>28200</v>
      </c>
      <c r="E2268" s="2">
        <f t="shared" si="171"/>
        <v>11900</v>
      </c>
      <c r="F2268" s="3">
        <f t="shared" si="172"/>
        <v>0.73006134969325154</v>
      </c>
      <c r="G2268" s="2"/>
      <c r="H2268" s="2">
        <f t="shared" si="173"/>
        <v>238.27823486713493</v>
      </c>
      <c r="I2268" s="2">
        <f t="shared" si="174"/>
        <v>246.75</v>
      </c>
      <c r="J2268" s="4">
        <f t="shared" si="175"/>
        <v>8.4717651328650732</v>
      </c>
    </row>
    <row r="2269" spans="1:10">
      <c r="A2269" t="s">
        <v>4088</v>
      </c>
      <c r="B2269" t="s">
        <v>4085</v>
      </c>
      <c r="C2269" s="2">
        <v>19900</v>
      </c>
      <c r="D2269" s="2">
        <v>32400</v>
      </c>
      <c r="E2269" s="2">
        <f t="shared" si="171"/>
        <v>12500</v>
      </c>
      <c r="F2269" s="3">
        <f t="shared" si="172"/>
        <v>0.62814070351758799</v>
      </c>
      <c r="G2269" s="2"/>
      <c r="H2269" s="2">
        <f t="shared" si="173"/>
        <v>290.90410269055121</v>
      </c>
      <c r="I2269" s="2">
        <f t="shared" si="174"/>
        <v>283.5</v>
      </c>
      <c r="J2269" s="4">
        <f t="shared" si="175"/>
        <v>-7.4041026905512126</v>
      </c>
    </row>
    <row r="2270" spans="1:10">
      <c r="A2270" t="s">
        <v>4089</v>
      </c>
      <c r="B2270" t="s">
        <v>4085</v>
      </c>
      <c r="C2270" s="2">
        <v>14300</v>
      </c>
      <c r="D2270" s="2">
        <v>25800</v>
      </c>
      <c r="E2270" s="2">
        <f t="shared" si="171"/>
        <v>11500</v>
      </c>
      <c r="F2270" s="3">
        <f t="shared" si="172"/>
        <v>0.80419580419580416</v>
      </c>
      <c r="G2270" s="2"/>
      <c r="H2270" s="2">
        <f t="shared" si="173"/>
        <v>209.04164163190364</v>
      </c>
      <c r="I2270" s="2">
        <f t="shared" si="174"/>
        <v>225.75</v>
      </c>
      <c r="J2270" s="4">
        <f t="shared" si="175"/>
        <v>16.708358368096356</v>
      </c>
    </row>
    <row r="2271" spans="1:10">
      <c r="A2271" t="s">
        <v>4090</v>
      </c>
      <c r="B2271" t="s">
        <v>4085</v>
      </c>
      <c r="C2271" s="2">
        <v>15300</v>
      </c>
      <c r="D2271" s="2">
        <v>27000</v>
      </c>
      <c r="E2271" s="2">
        <f t="shared" si="171"/>
        <v>11700</v>
      </c>
      <c r="F2271" s="3">
        <f t="shared" si="172"/>
        <v>0.76470588235294112</v>
      </c>
      <c r="G2271" s="2"/>
      <c r="H2271" s="2">
        <f t="shared" si="173"/>
        <v>223.65993824951926</v>
      </c>
      <c r="I2271" s="2">
        <f t="shared" si="174"/>
        <v>236.25</v>
      </c>
      <c r="J2271" s="4">
        <f t="shared" si="175"/>
        <v>12.590061750480743</v>
      </c>
    </row>
    <row r="2272" spans="1:10">
      <c r="A2272" t="s">
        <v>4091</v>
      </c>
      <c r="B2272" t="s">
        <v>4085</v>
      </c>
      <c r="C2272" s="2">
        <v>18100</v>
      </c>
      <c r="D2272" s="2">
        <v>30300</v>
      </c>
      <c r="E2272" s="2">
        <f t="shared" si="171"/>
        <v>12200</v>
      </c>
      <c r="F2272" s="3">
        <f t="shared" si="172"/>
        <v>0.67403314917127077</v>
      </c>
      <c r="G2272" s="2"/>
      <c r="H2272" s="2">
        <f t="shared" si="173"/>
        <v>264.5911687788431</v>
      </c>
      <c r="I2272" s="2">
        <f t="shared" si="174"/>
        <v>265.125</v>
      </c>
      <c r="J2272" s="4">
        <f t="shared" si="175"/>
        <v>0.53383122115690185</v>
      </c>
    </row>
    <row r="2273" spans="1:10">
      <c r="A2273" t="s">
        <v>4092</v>
      </c>
      <c r="B2273" t="s">
        <v>4085</v>
      </c>
      <c r="C2273" s="2">
        <v>17600</v>
      </c>
      <c r="D2273" s="2">
        <v>29700</v>
      </c>
      <c r="E2273" s="2">
        <f t="shared" ref="E2273:E2336" si="176">D2273-C2273</f>
        <v>12100</v>
      </c>
      <c r="F2273" s="3">
        <f t="shared" ref="F2273:F2336" si="177">IF(OR(C2273=0,ISBLANK(C2273)),"",E2273/C2273)</f>
        <v>0.6875</v>
      </c>
      <c r="G2273" s="2"/>
      <c r="H2273" s="2">
        <f t="shared" ref="H2273:H2336" si="178">C2273*$H$29/1000</f>
        <v>257.28202047003526</v>
      </c>
      <c r="I2273" s="2">
        <f t="shared" ref="I2273:I2336" si="179">D2273*$I$30/1000</f>
        <v>259.875</v>
      </c>
      <c r="J2273" s="4">
        <f t="shared" ref="J2273:J2336" si="180">I2273-H2273</f>
        <v>2.5929795299647367</v>
      </c>
    </row>
    <row r="2274" spans="1:10">
      <c r="A2274" t="s">
        <v>4093</v>
      </c>
      <c r="B2274" t="s">
        <v>4094</v>
      </c>
      <c r="C2274" s="2">
        <v>23600</v>
      </c>
      <c r="D2274" s="2">
        <v>39700</v>
      </c>
      <c r="E2274" s="2">
        <f t="shared" si="176"/>
        <v>16100</v>
      </c>
      <c r="F2274" s="3">
        <f t="shared" si="177"/>
        <v>0.68220338983050843</v>
      </c>
      <c r="G2274" s="2"/>
      <c r="H2274" s="2">
        <f t="shared" si="178"/>
        <v>344.99180017572911</v>
      </c>
      <c r="I2274" s="2">
        <f t="shared" si="179"/>
        <v>347.375</v>
      </c>
      <c r="J2274" s="4">
        <f t="shared" si="180"/>
        <v>2.3831998242708892</v>
      </c>
    </row>
    <row r="2275" spans="1:10">
      <c r="A2275" t="s">
        <v>4095</v>
      </c>
      <c r="B2275" t="s">
        <v>4096</v>
      </c>
      <c r="C2275" s="2">
        <v>25700</v>
      </c>
      <c r="D2275" s="2">
        <v>42300</v>
      </c>
      <c r="E2275" s="2">
        <f t="shared" si="176"/>
        <v>16600</v>
      </c>
      <c r="F2275" s="3">
        <f t="shared" si="177"/>
        <v>0.64591439688715957</v>
      </c>
      <c r="G2275" s="2"/>
      <c r="H2275" s="2">
        <f t="shared" si="178"/>
        <v>375.69022307272189</v>
      </c>
      <c r="I2275" s="2">
        <f t="shared" si="179"/>
        <v>370.125</v>
      </c>
      <c r="J2275" s="4">
        <f t="shared" si="180"/>
        <v>-5.5652230727218921</v>
      </c>
    </row>
    <row r="2276" spans="1:10">
      <c r="A2276" t="s">
        <v>4097</v>
      </c>
      <c r="B2276" t="s">
        <v>4094</v>
      </c>
      <c r="C2276" s="2">
        <v>20800</v>
      </c>
      <c r="D2276" s="2">
        <v>36500</v>
      </c>
      <c r="E2276" s="2">
        <f t="shared" si="176"/>
        <v>15700</v>
      </c>
      <c r="F2276" s="3">
        <f t="shared" si="177"/>
        <v>0.75480769230769229</v>
      </c>
      <c r="G2276" s="2"/>
      <c r="H2276" s="2">
        <f t="shared" si="178"/>
        <v>304.06056964640527</v>
      </c>
      <c r="I2276" s="2">
        <f t="shared" si="179"/>
        <v>319.375</v>
      </c>
      <c r="J2276" s="4">
        <f t="shared" si="180"/>
        <v>15.31443035359473</v>
      </c>
    </row>
    <row r="2277" spans="1:10">
      <c r="A2277" t="s">
        <v>4098</v>
      </c>
      <c r="B2277" t="s">
        <v>4099</v>
      </c>
      <c r="C2277" s="2">
        <v>139450</v>
      </c>
      <c r="D2277" s="2">
        <v>230700</v>
      </c>
      <c r="E2277" s="2">
        <f t="shared" si="176"/>
        <v>91250</v>
      </c>
      <c r="F2277" s="3">
        <f t="shared" si="177"/>
        <v>0.65435640014342056</v>
      </c>
      <c r="G2277" s="2"/>
      <c r="H2277" s="2">
        <f t="shared" si="178"/>
        <v>2038.5214633265009</v>
      </c>
      <c r="I2277" s="2">
        <f t="shared" si="179"/>
        <v>2018.625</v>
      </c>
      <c r="J2277" s="4">
        <f t="shared" si="180"/>
        <v>-19.896463326500907</v>
      </c>
    </row>
    <row r="2278" spans="1:10">
      <c r="A2278" t="s">
        <v>4100</v>
      </c>
      <c r="B2278" t="s">
        <v>862</v>
      </c>
      <c r="C2278" s="2">
        <v>11500</v>
      </c>
      <c r="D2278" s="2">
        <v>13500</v>
      </c>
      <c r="E2278" s="2">
        <f t="shared" si="176"/>
        <v>2000</v>
      </c>
      <c r="F2278" s="3">
        <f t="shared" si="177"/>
        <v>0.17391304347826086</v>
      </c>
      <c r="G2278" s="2"/>
      <c r="H2278" s="2">
        <f t="shared" si="178"/>
        <v>168.11041110257986</v>
      </c>
      <c r="I2278" s="2">
        <f t="shared" si="179"/>
        <v>118.125</v>
      </c>
      <c r="J2278" s="4">
        <f t="shared" si="180"/>
        <v>-49.98541110257986</v>
      </c>
    </row>
    <row r="2279" spans="1:10">
      <c r="A2279" t="s">
        <v>4101</v>
      </c>
      <c r="B2279" t="s">
        <v>4102</v>
      </c>
      <c r="C2279" s="2">
        <v>20800</v>
      </c>
      <c r="D2279" s="2">
        <v>36500</v>
      </c>
      <c r="E2279" s="2">
        <f t="shared" si="176"/>
        <v>15700</v>
      </c>
      <c r="F2279" s="3">
        <f t="shared" si="177"/>
        <v>0.75480769230769229</v>
      </c>
      <c r="G2279" s="2"/>
      <c r="H2279" s="2">
        <f t="shared" si="178"/>
        <v>304.06056964640527</v>
      </c>
      <c r="I2279" s="2">
        <f t="shared" si="179"/>
        <v>319.375</v>
      </c>
      <c r="J2279" s="4">
        <f t="shared" si="180"/>
        <v>15.31443035359473</v>
      </c>
    </row>
    <row r="2280" spans="1:10">
      <c r="A2280" t="s">
        <v>4103</v>
      </c>
      <c r="B2280" t="s">
        <v>4104</v>
      </c>
      <c r="C2280" s="2">
        <v>20300</v>
      </c>
      <c r="D2280" s="2">
        <v>24600</v>
      </c>
      <c r="E2280" s="2">
        <f t="shared" si="176"/>
        <v>4300</v>
      </c>
      <c r="F2280" s="3">
        <f t="shared" si="177"/>
        <v>0.21182266009852216</v>
      </c>
      <c r="G2280" s="2"/>
      <c r="H2280" s="2">
        <f t="shared" si="178"/>
        <v>296.75142133759749</v>
      </c>
      <c r="I2280" s="2">
        <f t="shared" si="179"/>
        <v>215.25</v>
      </c>
      <c r="J2280" s="4">
        <f t="shared" si="180"/>
        <v>-81.501421337597492</v>
      </c>
    </row>
    <row r="2281" spans="1:10">
      <c r="A2281" t="s">
        <v>4105</v>
      </c>
      <c r="B2281" t="s">
        <v>4106</v>
      </c>
      <c r="C2281" s="2">
        <v>32000</v>
      </c>
      <c r="D2281" s="2">
        <v>50600</v>
      </c>
      <c r="E2281" s="2">
        <f t="shared" si="176"/>
        <v>18600</v>
      </c>
      <c r="F2281" s="3">
        <f t="shared" si="177"/>
        <v>0.58125000000000004</v>
      </c>
      <c r="G2281" s="2"/>
      <c r="H2281" s="2">
        <f t="shared" si="178"/>
        <v>467.78549176370046</v>
      </c>
      <c r="I2281" s="2">
        <f t="shared" si="179"/>
        <v>442.75</v>
      </c>
      <c r="J2281" s="4">
        <f t="shared" si="180"/>
        <v>-25.035491763700463</v>
      </c>
    </row>
    <row r="2282" spans="1:10">
      <c r="A2282" t="s">
        <v>4107</v>
      </c>
      <c r="B2282" t="s">
        <v>4108</v>
      </c>
      <c r="C2282" s="2">
        <v>52100</v>
      </c>
      <c r="D2282" s="2">
        <v>73300</v>
      </c>
      <c r="E2282" s="2">
        <f t="shared" si="176"/>
        <v>21200</v>
      </c>
      <c r="F2282" s="3">
        <f t="shared" si="177"/>
        <v>0.40690978886756241</v>
      </c>
      <c r="G2282" s="2"/>
      <c r="H2282" s="2">
        <f t="shared" si="178"/>
        <v>761.61325377777484</v>
      </c>
      <c r="I2282" s="2">
        <f t="shared" si="179"/>
        <v>641.375</v>
      </c>
      <c r="J2282" s="4">
        <f t="shared" si="180"/>
        <v>-120.23825377777484</v>
      </c>
    </row>
    <row r="2283" spans="1:10">
      <c r="A2283" t="s">
        <v>4109</v>
      </c>
      <c r="B2283" t="s">
        <v>4110</v>
      </c>
      <c r="C2283" s="2">
        <v>8400</v>
      </c>
      <c r="D2283" s="2">
        <v>10400</v>
      </c>
      <c r="E2283" s="2">
        <f t="shared" si="176"/>
        <v>2000</v>
      </c>
      <c r="F2283" s="3">
        <f t="shared" si="177"/>
        <v>0.23809523809523808</v>
      </c>
      <c r="G2283" s="2"/>
      <c r="H2283" s="2">
        <f t="shared" si="178"/>
        <v>122.79369158797138</v>
      </c>
      <c r="I2283" s="2">
        <f t="shared" si="179"/>
        <v>91</v>
      </c>
      <c r="J2283" s="4">
        <f t="shared" si="180"/>
        <v>-31.793691587971381</v>
      </c>
    </row>
    <row r="2284" spans="1:10">
      <c r="A2284" t="s">
        <v>4111</v>
      </c>
      <c r="B2284" t="s">
        <v>4112</v>
      </c>
      <c r="C2284" s="2">
        <v>37400</v>
      </c>
      <c r="D2284" s="2">
        <v>56000</v>
      </c>
      <c r="E2284" s="2">
        <f t="shared" si="176"/>
        <v>18600</v>
      </c>
      <c r="F2284" s="3">
        <f t="shared" si="177"/>
        <v>0.49732620320855614</v>
      </c>
      <c r="G2284" s="2"/>
      <c r="H2284" s="2">
        <f t="shared" si="178"/>
        <v>546.72429349882498</v>
      </c>
      <c r="I2284" s="2">
        <f t="shared" si="179"/>
        <v>490</v>
      </c>
      <c r="J2284" s="4">
        <f t="shared" si="180"/>
        <v>-56.724293498824977</v>
      </c>
    </row>
    <row r="2285" spans="1:10">
      <c r="A2285" t="s">
        <v>4113</v>
      </c>
      <c r="B2285" t="s">
        <v>4114</v>
      </c>
      <c r="C2285" s="2">
        <v>165900</v>
      </c>
      <c r="D2285" s="2">
        <v>322000</v>
      </c>
      <c r="E2285" s="2">
        <f t="shared" si="176"/>
        <v>156100</v>
      </c>
      <c r="F2285" s="3">
        <f t="shared" si="177"/>
        <v>0.94092827004219415</v>
      </c>
      <c r="G2285" s="2"/>
      <c r="H2285" s="2">
        <f t="shared" si="178"/>
        <v>2425.1754088624348</v>
      </c>
      <c r="I2285" s="2">
        <f t="shared" si="179"/>
        <v>2817.5</v>
      </c>
      <c r="J2285" s="4">
        <f t="shared" si="180"/>
        <v>392.32459113756522</v>
      </c>
    </row>
    <row r="2286" spans="1:10">
      <c r="A2286" t="s">
        <v>4115</v>
      </c>
      <c r="B2286" t="s">
        <v>4116</v>
      </c>
      <c r="C2286" s="2">
        <v>1300</v>
      </c>
      <c r="D2286" s="2">
        <v>1500</v>
      </c>
      <c r="E2286" s="2">
        <f t="shared" si="176"/>
        <v>200</v>
      </c>
      <c r="F2286" s="3">
        <f t="shared" si="177"/>
        <v>0.15384615384615385</v>
      </c>
      <c r="G2286" s="2"/>
      <c r="H2286" s="2">
        <f t="shared" si="178"/>
        <v>19.003785602900329</v>
      </c>
      <c r="I2286" s="2">
        <f t="shared" si="179"/>
        <v>13.125</v>
      </c>
      <c r="J2286" s="4">
        <f t="shared" si="180"/>
        <v>-5.8787856029003294</v>
      </c>
    </row>
    <row r="2287" spans="1:10">
      <c r="A2287" t="s">
        <v>4117</v>
      </c>
      <c r="B2287" t="s">
        <v>4118</v>
      </c>
      <c r="C2287" s="2">
        <v>219950</v>
      </c>
      <c r="D2287" s="2">
        <v>514800</v>
      </c>
      <c r="E2287" s="2">
        <f t="shared" si="176"/>
        <v>294850</v>
      </c>
      <c r="F2287" s="3">
        <f t="shared" si="177"/>
        <v>1.3405319390770629</v>
      </c>
      <c r="G2287" s="2"/>
      <c r="H2287" s="2">
        <f t="shared" si="178"/>
        <v>3215.29434104456</v>
      </c>
      <c r="I2287" s="2">
        <f t="shared" si="179"/>
        <v>4504.5</v>
      </c>
      <c r="J2287" s="4">
        <f t="shared" si="180"/>
        <v>1289.20565895544</v>
      </c>
    </row>
    <row r="2288" spans="1:10">
      <c r="A2288" t="s">
        <v>4119</v>
      </c>
      <c r="B2288" t="s">
        <v>4082</v>
      </c>
      <c r="C2288" s="2">
        <v>164050</v>
      </c>
      <c r="D2288" s="2">
        <v>284800</v>
      </c>
      <c r="E2288" s="2">
        <f t="shared" si="176"/>
        <v>120750</v>
      </c>
      <c r="F2288" s="3">
        <f t="shared" si="177"/>
        <v>0.73605608046327342</v>
      </c>
      <c r="G2288" s="2"/>
      <c r="H2288" s="2">
        <f t="shared" si="178"/>
        <v>2398.1315601198453</v>
      </c>
      <c r="I2288" s="2">
        <f t="shared" si="179"/>
        <v>2492</v>
      </c>
      <c r="J2288" s="4">
        <f t="shared" si="180"/>
        <v>93.86843988015471</v>
      </c>
    </row>
    <row r="2289" spans="1:10">
      <c r="A2289" t="s">
        <v>4120</v>
      </c>
      <c r="B2289" t="s">
        <v>4121</v>
      </c>
      <c r="C2289" s="2">
        <v>76400</v>
      </c>
      <c r="D2289" s="2">
        <v>180200</v>
      </c>
      <c r="E2289" s="2">
        <f t="shared" si="176"/>
        <v>103800</v>
      </c>
      <c r="F2289" s="3">
        <f t="shared" si="177"/>
        <v>1.3586387434554974</v>
      </c>
      <c r="G2289" s="2"/>
      <c r="H2289" s="2">
        <f t="shared" si="178"/>
        <v>1116.8378615858348</v>
      </c>
      <c r="I2289" s="2">
        <f t="shared" si="179"/>
        <v>1576.75</v>
      </c>
      <c r="J2289" s="4">
        <f t="shared" si="180"/>
        <v>459.91213841416516</v>
      </c>
    </row>
    <row r="2290" spans="1:10">
      <c r="A2290" t="s">
        <v>4122</v>
      </c>
      <c r="B2290" t="s">
        <v>4123</v>
      </c>
      <c r="C2290" s="2">
        <v>177050</v>
      </c>
      <c r="D2290" s="2">
        <v>321000</v>
      </c>
      <c r="E2290" s="2">
        <f t="shared" si="176"/>
        <v>143950</v>
      </c>
      <c r="F2290" s="3">
        <f t="shared" si="177"/>
        <v>0.8130471618186953</v>
      </c>
      <c r="G2290" s="2"/>
      <c r="H2290" s="2">
        <f t="shared" si="178"/>
        <v>2588.169416148849</v>
      </c>
      <c r="I2290" s="2">
        <f t="shared" si="179"/>
        <v>2808.75</v>
      </c>
      <c r="J2290" s="4">
        <f t="shared" si="180"/>
        <v>220.580583851151</v>
      </c>
    </row>
    <row r="2291" spans="1:10">
      <c r="A2291" t="s">
        <v>4124</v>
      </c>
      <c r="B2291" t="s">
        <v>4125</v>
      </c>
      <c r="C2291" s="2">
        <v>46300</v>
      </c>
      <c r="D2291" s="2">
        <v>63300</v>
      </c>
      <c r="E2291" s="2">
        <f t="shared" si="176"/>
        <v>17000</v>
      </c>
      <c r="F2291" s="3">
        <f t="shared" si="177"/>
        <v>0.367170626349892</v>
      </c>
      <c r="G2291" s="2"/>
      <c r="H2291" s="2">
        <f t="shared" si="178"/>
        <v>676.82713339560405</v>
      </c>
      <c r="I2291" s="2">
        <f t="shared" si="179"/>
        <v>553.875</v>
      </c>
      <c r="J2291" s="4">
        <f t="shared" si="180"/>
        <v>-122.95213339560405</v>
      </c>
    </row>
    <row r="2292" spans="1:10">
      <c r="A2292" t="s">
        <v>4126</v>
      </c>
      <c r="B2292" t="s">
        <v>4127</v>
      </c>
      <c r="C2292" s="2">
        <v>124650</v>
      </c>
      <c r="D2292" s="2">
        <v>224900</v>
      </c>
      <c r="E2292" s="2">
        <f t="shared" si="176"/>
        <v>100250</v>
      </c>
      <c r="F2292" s="3">
        <f t="shared" si="177"/>
        <v>0.80425190533493784</v>
      </c>
      <c r="G2292" s="2"/>
      <c r="H2292" s="2">
        <f t="shared" si="178"/>
        <v>1822.1706733857893</v>
      </c>
      <c r="I2292" s="2">
        <f t="shared" si="179"/>
        <v>1967.875</v>
      </c>
      <c r="J2292" s="4">
        <f t="shared" si="180"/>
        <v>145.70432661421069</v>
      </c>
    </row>
    <row r="2293" spans="1:10">
      <c r="A2293" t="s">
        <v>4128</v>
      </c>
      <c r="B2293" t="s">
        <v>4129</v>
      </c>
      <c r="C2293" s="2">
        <v>106350</v>
      </c>
      <c r="D2293" s="2">
        <v>176200</v>
      </c>
      <c r="E2293" s="2">
        <f t="shared" si="176"/>
        <v>69850</v>
      </c>
      <c r="F2293" s="3">
        <f t="shared" si="177"/>
        <v>0.65679360601786552</v>
      </c>
      <c r="G2293" s="2"/>
      <c r="H2293" s="2">
        <f t="shared" si="178"/>
        <v>1554.6558452834233</v>
      </c>
      <c r="I2293" s="2">
        <f t="shared" si="179"/>
        <v>1541.75</v>
      </c>
      <c r="J2293" s="4">
        <f t="shared" si="180"/>
        <v>-12.905845283423332</v>
      </c>
    </row>
    <row r="2294" spans="1:10">
      <c r="A2294" t="s">
        <v>4130</v>
      </c>
      <c r="B2294" t="s">
        <v>4131</v>
      </c>
      <c r="C2294" s="2">
        <v>21000</v>
      </c>
      <c r="D2294" s="2">
        <v>23400</v>
      </c>
      <c r="E2294" s="2">
        <f t="shared" si="176"/>
        <v>2400</v>
      </c>
      <c r="F2294" s="3">
        <f t="shared" si="177"/>
        <v>0.11428571428571428</v>
      </c>
      <c r="G2294" s="2"/>
      <c r="H2294" s="2">
        <f t="shared" si="178"/>
        <v>306.98422896992838</v>
      </c>
      <c r="I2294" s="2">
        <f t="shared" si="179"/>
        <v>204.75</v>
      </c>
      <c r="J2294" s="4">
        <f t="shared" si="180"/>
        <v>-102.23422896992838</v>
      </c>
    </row>
    <row r="2295" spans="1:10">
      <c r="A2295" t="s">
        <v>4132</v>
      </c>
      <c r="B2295" t="s">
        <v>4133</v>
      </c>
      <c r="C2295" s="2">
        <v>54150</v>
      </c>
      <c r="D2295" s="2">
        <v>112400</v>
      </c>
      <c r="E2295" s="2">
        <f t="shared" si="176"/>
        <v>58250</v>
      </c>
      <c r="F2295" s="3">
        <f t="shared" si="177"/>
        <v>1.0757156048014773</v>
      </c>
      <c r="G2295" s="2"/>
      <c r="H2295" s="2">
        <f t="shared" si="178"/>
        <v>791.58076184388688</v>
      </c>
      <c r="I2295" s="2">
        <f t="shared" si="179"/>
        <v>983.5</v>
      </c>
      <c r="J2295" s="4">
        <f t="shared" si="180"/>
        <v>191.91923815611312</v>
      </c>
    </row>
    <row r="2296" spans="1:10">
      <c r="A2296" t="s">
        <v>4134</v>
      </c>
      <c r="B2296" t="s">
        <v>4135</v>
      </c>
      <c r="C2296" s="2">
        <v>65750</v>
      </c>
      <c r="D2296" s="2">
        <v>140100</v>
      </c>
      <c r="E2296" s="2">
        <f t="shared" si="176"/>
        <v>74350</v>
      </c>
      <c r="F2296" s="3">
        <f t="shared" si="177"/>
        <v>1.1307984790874526</v>
      </c>
      <c r="G2296" s="2"/>
      <c r="H2296" s="2">
        <f t="shared" si="178"/>
        <v>961.15300260822823</v>
      </c>
      <c r="I2296" s="2">
        <f t="shared" si="179"/>
        <v>1225.875</v>
      </c>
      <c r="J2296" s="4">
        <f t="shared" si="180"/>
        <v>264.72199739177177</v>
      </c>
    </row>
    <row r="2297" spans="1:10">
      <c r="A2297" t="s">
        <v>4136</v>
      </c>
      <c r="B2297" t="s">
        <v>4106</v>
      </c>
      <c r="C2297" s="2">
        <v>240100</v>
      </c>
      <c r="D2297" s="2">
        <v>470000</v>
      </c>
      <c r="E2297" s="2">
        <f t="shared" si="176"/>
        <v>229900</v>
      </c>
      <c r="F2297" s="3">
        <f t="shared" si="177"/>
        <v>0.9575177009579342</v>
      </c>
      <c r="G2297" s="2"/>
      <c r="H2297" s="2">
        <f t="shared" si="178"/>
        <v>3509.8530178895148</v>
      </c>
      <c r="I2297" s="2">
        <f t="shared" si="179"/>
        <v>4112.5</v>
      </c>
      <c r="J2297" s="4">
        <f t="shared" si="180"/>
        <v>602.64698211048517</v>
      </c>
    </row>
    <row r="2298" spans="1:10">
      <c r="A2298" t="s">
        <v>4137</v>
      </c>
      <c r="B2298" t="s">
        <v>4110</v>
      </c>
      <c r="C2298" s="2">
        <v>7700</v>
      </c>
      <c r="D2298" s="2">
        <v>9500</v>
      </c>
      <c r="E2298" s="2">
        <f t="shared" si="176"/>
        <v>1800</v>
      </c>
      <c r="F2298" s="3">
        <f t="shared" si="177"/>
        <v>0.23376623376623376</v>
      </c>
      <c r="G2298" s="2"/>
      <c r="H2298" s="2">
        <f t="shared" si="178"/>
        <v>112.56088395564042</v>
      </c>
      <c r="I2298" s="2">
        <f t="shared" si="179"/>
        <v>83.125</v>
      </c>
      <c r="J2298" s="4">
        <f t="shared" si="180"/>
        <v>-29.435883955640421</v>
      </c>
    </row>
    <row r="2299" spans="1:10">
      <c r="A2299" t="s">
        <v>4138</v>
      </c>
      <c r="B2299" t="s">
        <v>4139</v>
      </c>
      <c r="C2299" s="2">
        <v>6100</v>
      </c>
      <c r="D2299" s="2">
        <v>7800</v>
      </c>
      <c r="E2299" s="2">
        <f t="shared" si="176"/>
        <v>1700</v>
      </c>
      <c r="F2299" s="3">
        <f t="shared" si="177"/>
        <v>0.27868852459016391</v>
      </c>
      <c r="G2299" s="2"/>
      <c r="H2299" s="2">
        <f t="shared" si="178"/>
        <v>89.171609367455403</v>
      </c>
      <c r="I2299" s="2">
        <f t="shared" si="179"/>
        <v>68.25</v>
      </c>
      <c r="J2299" s="4">
        <f t="shared" si="180"/>
        <v>-20.921609367455403</v>
      </c>
    </row>
    <row r="2300" spans="1:10">
      <c r="A2300" t="s">
        <v>4140</v>
      </c>
      <c r="B2300" t="s">
        <v>4141</v>
      </c>
      <c r="C2300" s="2">
        <v>25900</v>
      </c>
      <c r="D2300" s="2">
        <v>36700</v>
      </c>
      <c r="E2300" s="2">
        <f t="shared" si="176"/>
        <v>10800</v>
      </c>
      <c r="F2300" s="3">
        <f t="shared" si="177"/>
        <v>0.41698841698841699</v>
      </c>
      <c r="G2300" s="2"/>
      <c r="H2300" s="2">
        <f t="shared" si="178"/>
        <v>378.61388239624506</v>
      </c>
      <c r="I2300" s="2">
        <f t="shared" si="179"/>
        <v>321.125</v>
      </c>
      <c r="J2300" s="4">
        <f t="shared" si="180"/>
        <v>-57.48888239624506</v>
      </c>
    </row>
    <row r="2301" spans="1:10">
      <c r="A2301" t="s">
        <v>4142</v>
      </c>
      <c r="B2301" t="s">
        <v>4143</v>
      </c>
      <c r="C2301" s="2">
        <v>91500</v>
      </c>
      <c r="D2301" s="2">
        <v>155700</v>
      </c>
      <c r="E2301" s="2">
        <f t="shared" si="176"/>
        <v>64200</v>
      </c>
      <c r="F2301" s="3">
        <f t="shared" si="177"/>
        <v>0.70163934426229513</v>
      </c>
      <c r="G2301" s="2"/>
      <c r="H2301" s="2">
        <f t="shared" si="178"/>
        <v>1337.574140511831</v>
      </c>
      <c r="I2301" s="2">
        <f t="shared" si="179"/>
        <v>1362.375</v>
      </c>
      <c r="J2301" s="4">
        <f t="shared" si="180"/>
        <v>24.800859488168953</v>
      </c>
    </row>
    <row r="2302" spans="1:10">
      <c r="A2302" t="s">
        <v>4144</v>
      </c>
      <c r="B2302" t="s">
        <v>4145</v>
      </c>
      <c r="C2302" s="2">
        <v>2600</v>
      </c>
      <c r="D2302" s="2">
        <v>3000</v>
      </c>
      <c r="E2302" s="2">
        <f t="shared" si="176"/>
        <v>400</v>
      </c>
      <c r="F2302" s="3">
        <f t="shared" si="177"/>
        <v>0.15384615384615385</v>
      </c>
      <c r="G2302" s="2"/>
      <c r="H2302" s="2">
        <f t="shared" si="178"/>
        <v>38.007571205800659</v>
      </c>
      <c r="I2302" s="2">
        <f t="shared" si="179"/>
        <v>26.25</v>
      </c>
      <c r="J2302" s="4">
        <f t="shared" si="180"/>
        <v>-11.757571205800659</v>
      </c>
    </row>
    <row r="2303" spans="1:10">
      <c r="A2303" t="s">
        <v>4146</v>
      </c>
      <c r="B2303" t="s">
        <v>4147</v>
      </c>
      <c r="C2303" s="2">
        <v>1500</v>
      </c>
      <c r="D2303" s="2">
        <v>2800</v>
      </c>
      <c r="E2303" s="2">
        <f t="shared" si="176"/>
        <v>1300</v>
      </c>
      <c r="F2303" s="3">
        <f t="shared" si="177"/>
        <v>0.8666666666666667</v>
      </c>
      <c r="G2303" s="2"/>
      <c r="H2303" s="2">
        <f t="shared" si="178"/>
        <v>21.927444926423462</v>
      </c>
      <c r="I2303" s="2">
        <f t="shared" si="179"/>
        <v>24.5</v>
      </c>
      <c r="J2303" s="4">
        <f t="shared" si="180"/>
        <v>2.5725550735765381</v>
      </c>
    </row>
    <row r="2304" spans="1:10">
      <c r="A2304" t="s">
        <v>4148</v>
      </c>
      <c r="B2304" t="s">
        <v>4149</v>
      </c>
      <c r="C2304" s="2">
        <v>15300</v>
      </c>
      <c r="D2304" s="2">
        <v>18000</v>
      </c>
      <c r="E2304" s="2">
        <f t="shared" si="176"/>
        <v>2700</v>
      </c>
      <c r="F2304" s="3">
        <f t="shared" si="177"/>
        <v>0.17647058823529413</v>
      </c>
      <c r="G2304" s="2"/>
      <c r="H2304" s="2">
        <f t="shared" si="178"/>
        <v>223.65993824951926</v>
      </c>
      <c r="I2304" s="2">
        <f t="shared" si="179"/>
        <v>157.5</v>
      </c>
      <c r="J2304" s="4">
        <f t="shared" si="180"/>
        <v>-66.159938249519257</v>
      </c>
    </row>
    <row r="2305" spans="1:10">
      <c r="A2305" t="s">
        <v>4150</v>
      </c>
      <c r="B2305" t="s">
        <v>3374</v>
      </c>
      <c r="C2305" s="2">
        <v>11500</v>
      </c>
      <c r="D2305" s="2">
        <v>13500</v>
      </c>
      <c r="E2305" s="2">
        <f t="shared" si="176"/>
        <v>2000</v>
      </c>
      <c r="F2305" s="3">
        <f t="shared" si="177"/>
        <v>0.17391304347826086</v>
      </c>
      <c r="G2305" s="2"/>
      <c r="H2305" s="2">
        <f t="shared" si="178"/>
        <v>168.11041110257986</v>
      </c>
      <c r="I2305" s="2">
        <f t="shared" si="179"/>
        <v>118.125</v>
      </c>
      <c r="J2305" s="4">
        <f t="shared" si="180"/>
        <v>-49.98541110257986</v>
      </c>
    </row>
    <row r="2306" spans="1:10">
      <c r="A2306" t="s">
        <v>4151</v>
      </c>
      <c r="B2306" t="s">
        <v>4152</v>
      </c>
      <c r="C2306" s="2">
        <v>36700</v>
      </c>
      <c r="D2306" s="2">
        <v>45000</v>
      </c>
      <c r="E2306" s="2">
        <f t="shared" si="176"/>
        <v>8300</v>
      </c>
      <c r="F2306" s="3">
        <f t="shared" si="177"/>
        <v>0.22615803814713897</v>
      </c>
      <c r="G2306" s="2"/>
      <c r="H2306" s="2">
        <f t="shared" si="178"/>
        <v>536.49148586649403</v>
      </c>
      <c r="I2306" s="2">
        <f t="shared" si="179"/>
        <v>393.75</v>
      </c>
      <c r="J2306" s="4">
        <f t="shared" si="180"/>
        <v>-142.74148586649403</v>
      </c>
    </row>
    <row r="2307" spans="1:10">
      <c r="A2307" t="s">
        <v>4153</v>
      </c>
      <c r="B2307" t="s">
        <v>4154</v>
      </c>
      <c r="C2307" s="2">
        <v>22600</v>
      </c>
      <c r="D2307" s="2">
        <v>31000</v>
      </c>
      <c r="E2307" s="2">
        <f t="shared" si="176"/>
        <v>8400</v>
      </c>
      <c r="F2307" s="3">
        <f t="shared" si="177"/>
        <v>0.37168141592920356</v>
      </c>
      <c r="G2307" s="2"/>
      <c r="H2307" s="2">
        <f t="shared" si="178"/>
        <v>330.3735035581135</v>
      </c>
      <c r="I2307" s="2">
        <f t="shared" si="179"/>
        <v>271.25</v>
      </c>
      <c r="J2307" s="4">
        <f t="shared" si="180"/>
        <v>-59.123503558113498</v>
      </c>
    </row>
    <row r="2308" spans="1:10">
      <c r="A2308" t="s">
        <v>4155</v>
      </c>
      <c r="B2308" t="s">
        <v>4156</v>
      </c>
      <c r="C2308" s="2">
        <v>28300</v>
      </c>
      <c r="D2308" s="2">
        <v>37300</v>
      </c>
      <c r="E2308" s="2">
        <f t="shared" si="176"/>
        <v>9000</v>
      </c>
      <c r="F2308" s="3">
        <f t="shared" si="177"/>
        <v>0.31802120141342755</v>
      </c>
      <c r="G2308" s="2"/>
      <c r="H2308" s="2">
        <f t="shared" si="178"/>
        <v>413.69779427852262</v>
      </c>
      <c r="I2308" s="2">
        <f t="shared" si="179"/>
        <v>326.375</v>
      </c>
      <c r="J2308" s="4">
        <f t="shared" si="180"/>
        <v>-87.322794278522622</v>
      </c>
    </row>
    <row r="2309" spans="1:10">
      <c r="A2309" t="s">
        <v>4157</v>
      </c>
      <c r="B2309" t="s">
        <v>4158</v>
      </c>
      <c r="C2309" s="2">
        <v>48150</v>
      </c>
      <c r="D2309" s="2">
        <v>62800</v>
      </c>
      <c r="E2309" s="2">
        <f t="shared" si="176"/>
        <v>14650</v>
      </c>
      <c r="F2309" s="3">
        <f t="shared" si="177"/>
        <v>0.30425752855659399</v>
      </c>
      <c r="G2309" s="2"/>
      <c r="H2309" s="2">
        <f t="shared" si="178"/>
        <v>703.87098213819309</v>
      </c>
      <c r="I2309" s="2">
        <f t="shared" si="179"/>
        <v>549.5</v>
      </c>
      <c r="J2309" s="4">
        <f t="shared" si="180"/>
        <v>-154.37098213819309</v>
      </c>
    </row>
    <row r="2310" spans="1:10">
      <c r="A2310" t="s">
        <v>4159</v>
      </c>
      <c r="B2310" t="s">
        <v>1157</v>
      </c>
      <c r="C2310" s="2">
        <v>47400</v>
      </c>
      <c r="D2310" s="2">
        <v>59800</v>
      </c>
      <c r="E2310" s="2">
        <f t="shared" si="176"/>
        <v>12400</v>
      </c>
      <c r="F2310" s="3">
        <f t="shared" si="177"/>
        <v>0.26160337552742619</v>
      </c>
      <c r="G2310" s="2"/>
      <c r="H2310" s="2">
        <f t="shared" si="178"/>
        <v>692.90725967498133</v>
      </c>
      <c r="I2310" s="2">
        <f t="shared" si="179"/>
        <v>523.25</v>
      </c>
      <c r="J2310" s="4">
        <f t="shared" si="180"/>
        <v>-169.65725967498133</v>
      </c>
    </row>
    <row r="2311" spans="1:10">
      <c r="A2311" t="s">
        <v>4160</v>
      </c>
      <c r="B2311" t="s">
        <v>4161</v>
      </c>
      <c r="C2311" s="2">
        <v>149050</v>
      </c>
      <c r="D2311" s="2">
        <v>331000</v>
      </c>
      <c r="E2311" s="2">
        <f t="shared" si="176"/>
        <v>181950</v>
      </c>
      <c r="F2311" s="3">
        <f t="shared" si="177"/>
        <v>1.220731298222073</v>
      </c>
      <c r="G2311" s="2"/>
      <c r="H2311" s="2">
        <f t="shared" si="178"/>
        <v>2178.8571108556112</v>
      </c>
      <c r="I2311" s="2">
        <f t="shared" si="179"/>
        <v>2896.25</v>
      </c>
      <c r="J2311" s="4">
        <f t="shared" si="180"/>
        <v>717.39288914438885</v>
      </c>
    </row>
    <row r="2312" spans="1:10">
      <c r="A2312" t="s">
        <v>4162</v>
      </c>
      <c r="B2312" t="s">
        <v>4163</v>
      </c>
      <c r="C2312" s="2">
        <v>47150</v>
      </c>
      <c r="D2312" s="2">
        <v>86900</v>
      </c>
      <c r="E2312" s="2">
        <f t="shared" si="176"/>
        <v>39750</v>
      </c>
      <c r="F2312" s="3">
        <f t="shared" si="177"/>
        <v>0.84305408271474014</v>
      </c>
      <c r="G2312" s="2"/>
      <c r="H2312" s="2">
        <f t="shared" si="178"/>
        <v>689.25268552057742</v>
      </c>
      <c r="I2312" s="2">
        <f t="shared" si="179"/>
        <v>760.375</v>
      </c>
      <c r="J2312" s="4">
        <f t="shared" si="180"/>
        <v>71.122314479422585</v>
      </c>
    </row>
    <row r="2313" spans="1:10">
      <c r="A2313" t="s">
        <v>4164</v>
      </c>
      <c r="B2313" t="s">
        <v>3998</v>
      </c>
      <c r="C2313" s="2">
        <v>25400</v>
      </c>
      <c r="D2313" s="2">
        <v>41800</v>
      </c>
      <c r="E2313" s="2">
        <f t="shared" si="176"/>
        <v>16400</v>
      </c>
      <c r="F2313" s="3">
        <f t="shared" si="177"/>
        <v>0.64566929133858264</v>
      </c>
      <c r="G2313" s="2"/>
      <c r="H2313" s="2">
        <f t="shared" si="178"/>
        <v>371.30473408743723</v>
      </c>
      <c r="I2313" s="2">
        <f t="shared" si="179"/>
        <v>365.75</v>
      </c>
      <c r="J2313" s="4">
        <f t="shared" si="180"/>
        <v>-5.5547340874372253</v>
      </c>
    </row>
    <row r="2314" spans="1:10">
      <c r="A2314" t="s">
        <v>4165</v>
      </c>
      <c r="B2314" t="s">
        <v>4166</v>
      </c>
      <c r="C2314" s="2">
        <v>83750</v>
      </c>
      <c r="D2314" s="2">
        <v>167700</v>
      </c>
      <c r="E2314" s="2">
        <f t="shared" si="176"/>
        <v>83950</v>
      </c>
      <c r="F2314" s="3">
        <f t="shared" si="177"/>
        <v>1.0023880597014925</v>
      </c>
      <c r="G2314" s="2"/>
      <c r="H2314" s="2">
        <f t="shared" si="178"/>
        <v>1224.2823417253098</v>
      </c>
      <c r="I2314" s="2">
        <f t="shared" si="179"/>
        <v>1467.375</v>
      </c>
      <c r="J2314" s="4">
        <f t="shared" si="180"/>
        <v>243.09265827469017</v>
      </c>
    </row>
    <row r="2315" spans="1:10">
      <c r="A2315" t="s">
        <v>4167</v>
      </c>
      <c r="B2315" t="s">
        <v>4168</v>
      </c>
      <c r="C2315" s="2">
        <v>199600</v>
      </c>
      <c r="D2315" s="2">
        <v>359900</v>
      </c>
      <c r="E2315" s="2">
        <f t="shared" si="176"/>
        <v>160300</v>
      </c>
      <c r="F2315" s="3">
        <f t="shared" si="177"/>
        <v>0.8031062124248497</v>
      </c>
      <c r="G2315" s="2"/>
      <c r="H2315" s="2">
        <f t="shared" si="178"/>
        <v>2917.812004876082</v>
      </c>
      <c r="I2315" s="2">
        <f t="shared" si="179"/>
        <v>3149.125</v>
      </c>
      <c r="J2315" s="4">
        <f t="shared" si="180"/>
        <v>231.31299512391797</v>
      </c>
    </row>
    <row r="2316" spans="1:10">
      <c r="A2316" t="s">
        <v>4169</v>
      </c>
      <c r="B2316" t="s">
        <v>4170</v>
      </c>
      <c r="C2316" s="2">
        <v>180950</v>
      </c>
      <c r="D2316" s="2">
        <v>327600</v>
      </c>
      <c r="E2316" s="2">
        <f t="shared" si="176"/>
        <v>146650</v>
      </c>
      <c r="F2316" s="3">
        <f t="shared" si="177"/>
        <v>0.8104448742746615</v>
      </c>
      <c r="G2316" s="2"/>
      <c r="H2316" s="2">
        <f t="shared" si="178"/>
        <v>2645.1807729575498</v>
      </c>
      <c r="I2316" s="2">
        <f t="shared" si="179"/>
        <v>2866.5</v>
      </c>
      <c r="J2316" s="4">
        <f t="shared" si="180"/>
        <v>221.31922704245017</v>
      </c>
    </row>
    <row r="2317" spans="1:10">
      <c r="A2317" t="s">
        <v>4171</v>
      </c>
      <c r="B2317" t="s">
        <v>4172</v>
      </c>
      <c r="C2317" s="2">
        <v>150450</v>
      </c>
      <c r="D2317" s="2">
        <v>293100</v>
      </c>
      <c r="E2317" s="2">
        <f t="shared" si="176"/>
        <v>142650</v>
      </c>
      <c r="F2317" s="3">
        <f t="shared" si="177"/>
        <v>0.94815553339980063</v>
      </c>
      <c r="G2317" s="2"/>
      <c r="H2317" s="2">
        <f t="shared" si="178"/>
        <v>2199.3227261202733</v>
      </c>
      <c r="I2317" s="2">
        <f t="shared" si="179"/>
        <v>2564.625</v>
      </c>
      <c r="J2317" s="4">
        <f t="shared" si="180"/>
        <v>365.30227387972673</v>
      </c>
    </row>
    <row r="2318" spans="1:10">
      <c r="A2318" t="s">
        <v>4173</v>
      </c>
      <c r="B2318" t="s">
        <v>4174</v>
      </c>
      <c r="C2318" s="2">
        <v>56800</v>
      </c>
      <c r="D2318" s="2">
        <v>97400</v>
      </c>
      <c r="E2318" s="2">
        <f t="shared" si="176"/>
        <v>40600</v>
      </c>
      <c r="F2318" s="3">
        <f t="shared" si="177"/>
        <v>0.71478873239436624</v>
      </c>
      <c r="G2318" s="2"/>
      <c r="H2318" s="2">
        <f t="shared" si="178"/>
        <v>830.31924788056835</v>
      </c>
      <c r="I2318" s="2">
        <f t="shared" si="179"/>
        <v>852.25</v>
      </c>
      <c r="J2318" s="4">
        <f t="shared" si="180"/>
        <v>21.930752119431645</v>
      </c>
    </row>
    <row r="2319" spans="1:10">
      <c r="A2319" t="s">
        <v>4175</v>
      </c>
      <c r="B2319" t="s">
        <v>4176</v>
      </c>
      <c r="C2319" s="2">
        <v>98750</v>
      </c>
      <c r="D2319" s="2">
        <v>173900</v>
      </c>
      <c r="E2319" s="2">
        <f t="shared" si="176"/>
        <v>75150</v>
      </c>
      <c r="F2319" s="3">
        <f t="shared" si="177"/>
        <v>0.76101265822784814</v>
      </c>
      <c r="G2319" s="2"/>
      <c r="H2319" s="2">
        <f t="shared" si="178"/>
        <v>1443.5567909895444</v>
      </c>
      <c r="I2319" s="2">
        <f t="shared" si="179"/>
        <v>1521.625</v>
      </c>
      <c r="J2319" s="4">
        <f t="shared" si="180"/>
        <v>78.068209010455575</v>
      </c>
    </row>
    <row r="2320" spans="1:10">
      <c r="A2320" t="s">
        <v>4177</v>
      </c>
      <c r="B2320" t="s">
        <v>4178</v>
      </c>
      <c r="C2320" s="2">
        <v>144800</v>
      </c>
      <c r="D2320" s="2">
        <v>270700</v>
      </c>
      <c r="E2320" s="2">
        <f t="shared" si="176"/>
        <v>125900</v>
      </c>
      <c r="F2320" s="3">
        <f t="shared" si="177"/>
        <v>0.86947513812154698</v>
      </c>
      <c r="G2320" s="2"/>
      <c r="H2320" s="2">
        <f t="shared" si="178"/>
        <v>2116.7293502307448</v>
      </c>
      <c r="I2320" s="2">
        <f t="shared" si="179"/>
        <v>2368.625</v>
      </c>
      <c r="J2320" s="4">
        <f t="shared" si="180"/>
        <v>251.89564976925521</v>
      </c>
    </row>
    <row r="2321" spans="1:10">
      <c r="A2321" t="s">
        <v>4179</v>
      </c>
      <c r="B2321" t="s">
        <v>4180</v>
      </c>
      <c r="C2321" s="2">
        <v>135850</v>
      </c>
      <c r="D2321" s="2">
        <v>255400</v>
      </c>
      <c r="E2321" s="2">
        <f t="shared" si="176"/>
        <v>119550</v>
      </c>
      <c r="F2321" s="3">
        <f t="shared" si="177"/>
        <v>0.88001472211998533</v>
      </c>
      <c r="G2321" s="2"/>
      <c r="H2321" s="2">
        <f t="shared" si="178"/>
        <v>1985.8955955030847</v>
      </c>
      <c r="I2321" s="2">
        <f t="shared" si="179"/>
        <v>2234.75</v>
      </c>
      <c r="J2321" s="4">
        <f t="shared" si="180"/>
        <v>248.85440449691532</v>
      </c>
    </row>
    <row r="2322" spans="1:10">
      <c r="A2322" t="s">
        <v>4181</v>
      </c>
      <c r="B2322" t="s">
        <v>4182</v>
      </c>
      <c r="C2322" s="2">
        <v>150350</v>
      </c>
      <c r="D2322" s="2">
        <v>227900</v>
      </c>
      <c r="E2322" s="2">
        <f t="shared" si="176"/>
        <v>77550</v>
      </c>
      <c r="F2322" s="3">
        <f t="shared" si="177"/>
        <v>0.51579647489191882</v>
      </c>
      <c r="G2322" s="2"/>
      <c r="H2322" s="2">
        <f t="shared" si="178"/>
        <v>2197.8608964585114</v>
      </c>
      <c r="I2322" s="2">
        <f t="shared" si="179"/>
        <v>1994.125</v>
      </c>
      <c r="J2322" s="4">
        <f t="shared" si="180"/>
        <v>-203.73589645851143</v>
      </c>
    </row>
    <row r="2323" spans="1:10">
      <c r="A2323" t="s">
        <v>4183</v>
      </c>
      <c r="B2323" t="s">
        <v>4184</v>
      </c>
      <c r="C2323" s="2">
        <v>36400</v>
      </c>
      <c r="D2323" s="2">
        <v>42800</v>
      </c>
      <c r="E2323" s="2">
        <f t="shared" si="176"/>
        <v>6400</v>
      </c>
      <c r="F2323" s="3">
        <f t="shared" si="177"/>
        <v>0.17582417582417584</v>
      </c>
      <c r="G2323" s="2"/>
      <c r="H2323" s="2">
        <f t="shared" si="178"/>
        <v>532.10599688120931</v>
      </c>
      <c r="I2323" s="2">
        <f t="shared" si="179"/>
        <v>374.5</v>
      </c>
      <c r="J2323" s="4">
        <f t="shared" si="180"/>
        <v>-157.60599688120931</v>
      </c>
    </row>
    <row r="2324" spans="1:10">
      <c r="A2324" t="s">
        <v>4185</v>
      </c>
      <c r="B2324" t="s">
        <v>4186</v>
      </c>
      <c r="C2324" s="2">
        <v>54700</v>
      </c>
      <c r="D2324" s="2">
        <v>68400</v>
      </c>
      <c r="E2324" s="2">
        <f t="shared" si="176"/>
        <v>13700</v>
      </c>
      <c r="F2324" s="3">
        <f t="shared" si="177"/>
        <v>0.25045703839122485</v>
      </c>
      <c r="G2324" s="2"/>
      <c r="H2324" s="2">
        <f t="shared" si="178"/>
        <v>799.62082498357552</v>
      </c>
      <c r="I2324" s="2">
        <f t="shared" si="179"/>
        <v>598.5</v>
      </c>
      <c r="J2324" s="4">
        <f t="shared" si="180"/>
        <v>-201.12082498357552</v>
      </c>
    </row>
    <row r="2325" spans="1:10">
      <c r="A2325" t="s">
        <v>4187</v>
      </c>
      <c r="B2325" t="s">
        <v>4188</v>
      </c>
      <c r="C2325" s="2">
        <v>38100</v>
      </c>
      <c r="D2325" s="2">
        <v>44800</v>
      </c>
      <c r="E2325" s="2">
        <f t="shared" si="176"/>
        <v>6700</v>
      </c>
      <c r="F2325" s="3">
        <f t="shared" si="177"/>
        <v>0.17585301837270342</v>
      </c>
      <c r="G2325" s="2"/>
      <c r="H2325" s="2">
        <f t="shared" si="178"/>
        <v>556.95710113115581</v>
      </c>
      <c r="I2325" s="2">
        <f t="shared" si="179"/>
        <v>392</v>
      </c>
      <c r="J2325" s="4">
        <f t="shared" si="180"/>
        <v>-164.95710113115581</v>
      </c>
    </row>
    <row r="2326" spans="1:10">
      <c r="A2326" t="s">
        <v>4189</v>
      </c>
      <c r="B2326" t="s">
        <v>2546</v>
      </c>
      <c r="C2326" s="2">
        <v>16200</v>
      </c>
      <c r="D2326" s="2">
        <v>23000</v>
      </c>
      <c r="E2326" s="2">
        <f t="shared" si="176"/>
        <v>6800</v>
      </c>
      <c r="F2326" s="3">
        <f t="shared" si="177"/>
        <v>0.41975308641975306</v>
      </c>
      <c r="G2326" s="2"/>
      <c r="H2326" s="2">
        <f t="shared" si="178"/>
        <v>236.81640520537337</v>
      </c>
      <c r="I2326" s="2">
        <f t="shared" si="179"/>
        <v>201.25</v>
      </c>
      <c r="J2326" s="4">
        <f t="shared" si="180"/>
        <v>-35.566405205373371</v>
      </c>
    </row>
    <row r="2327" spans="1:10">
      <c r="A2327" t="s">
        <v>4190</v>
      </c>
      <c r="B2327" t="s">
        <v>4188</v>
      </c>
      <c r="C2327" s="2">
        <v>3300</v>
      </c>
      <c r="D2327" s="2">
        <v>4100</v>
      </c>
      <c r="E2327" s="2">
        <f t="shared" si="176"/>
        <v>800</v>
      </c>
      <c r="F2327" s="3">
        <f t="shared" si="177"/>
        <v>0.24242424242424243</v>
      </c>
      <c r="G2327" s="2"/>
      <c r="H2327" s="2">
        <f t="shared" si="178"/>
        <v>48.240378838131612</v>
      </c>
      <c r="I2327" s="2">
        <f t="shared" si="179"/>
        <v>35.875</v>
      </c>
      <c r="J2327" s="4">
        <f t="shared" si="180"/>
        <v>-12.365378838131612</v>
      </c>
    </row>
    <row r="2328" spans="1:10">
      <c r="A2328" t="s">
        <v>4191</v>
      </c>
      <c r="B2328" t="s">
        <v>4192</v>
      </c>
      <c r="C2328" s="2">
        <v>165750</v>
      </c>
      <c r="D2328" s="2">
        <v>328300</v>
      </c>
      <c r="E2328" s="2">
        <f t="shared" si="176"/>
        <v>162550</v>
      </c>
      <c r="F2328" s="3">
        <f t="shared" si="177"/>
        <v>0.98069381598793359</v>
      </c>
      <c r="G2328" s="2"/>
      <c r="H2328" s="2">
        <f t="shared" si="178"/>
        <v>2422.982664369792</v>
      </c>
      <c r="I2328" s="2">
        <f t="shared" si="179"/>
        <v>2872.625</v>
      </c>
      <c r="J2328" s="4">
        <f t="shared" si="180"/>
        <v>449.64233563020798</v>
      </c>
    </row>
    <row r="2329" spans="1:10">
      <c r="A2329" t="s">
        <v>4193</v>
      </c>
      <c r="B2329" t="s">
        <v>4194</v>
      </c>
      <c r="C2329" s="2">
        <v>211300</v>
      </c>
      <c r="D2329" s="2">
        <v>279400</v>
      </c>
      <c r="E2329" s="2">
        <f t="shared" si="176"/>
        <v>68100</v>
      </c>
      <c r="F2329" s="3">
        <f t="shared" si="177"/>
        <v>0.32229058211074302</v>
      </c>
      <c r="G2329" s="2"/>
      <c r="H2329" s="2">
        <f t="shared" si="178"/>
        <v>3088.8460753021845</v>
      </c>
      <c r="I2329" s="2">
        <f t="shared" si="179"/>
        <v>2444.75</v>
      </c>
      <c r="J2329" s="4">
        <f t="shared" si="180"/>
        <v>-644.09607530218454</v>
      </c>
    </row>
    <row r="2330" spans="1:10">
      <c r="A2330" t="s">
        <v>4195</v>
      </c>
      <c r="B2330" t="s">
        <v>4196</v>
      </c>
      <c r="C2330" s="2">
        <v>30600</v>
      </c>
      <c r="D2330" s="2">
        <v>46000</v>
      </c>
      <c r="E2330" s="2">
        <f t="shared" si="176"/>
        <v>15400</v>
      </c>
      <c r="F2330" s="3">
        <f t="shared" si="177"/>
        <v>0.50326797385620914</v>
      </c>
      <c r="G2330" s="2"/>
      <c r="H2330" s="2">
        <f t="shared" si="178"/>
        <v>447.31987649903851</v>
      </c>
      <c r="I2330" s="2">
        <f t="shared" si="179"/>
        <v>402.5</v>
      </c>
      <c r="J2330" s="4">
        <f t="shared" si="180"/>
        <v>-44.819876499038514</v>
      </c>
    </row>
    <row r="2331" spans="1:10">
      <c r="A2331" t="s">
        <v>4197</v>
      </c>
      <c r="B2331" t="s">
        <v>4198</v>
      </c>
      <c r="C2331" s="2">
        <v>135400</v>
      </c>
      <c r="D2331" s="2">
        <v>205200</v>
      </c>
      <c r="E2331" s="2">
        <f t="shared" si="176"/>
        <v>69800</v>
      </c>
      <c r="F2331" s="3">
        <f t="shared" si="177"/>
        <v>0.51550960118168387</v>
      </c>
      <c r="G2331" s="2"/>
      <c r="H2331" s="2">
        <f t="shared" si="178"/>
        <v>1979.3173620251575</v>
      </c>
      <c r="I2331" s="2">
        <f t="shared" si="179"/>
        <v>1795.5</v>
      </c>
      <c r="J2331" s="4">
        <f t="shared" si="180"/>
        <v>-183.81736202515754</v>
      </c>
    </row>
    <row r="2332" spans="1:10">
      <c r="A2332" t="s">
        <v>4199</v>
      </c>
      <c r="B2332" t="s">
        <v>4200</v>
      </c>
      <c r="C2332" s="2">
        <v>26100</v>
      </c>
      <c r="D2332" s="2">
        <v>39400</v>
      </c>
      <c r="E2332" s="2">
        <f t="shared" si="176"/>
        <v>13300</v>
      </c>
      <c r="F2332" s="3">
        <f t="shared" si="177"/>
        <v>0.50957854406130265</v>
      </c>
      <c r="G2332" s="2"/>
      <c r="H2332" s="2">
        <f t="shared" si="178"/>
        <v>381.53754171976817</v>
      </c>
      <c r="I2332" s="2">
        <f t="shared" si="179"/>
        <v>344.75</v>
      </c>
      <c r="J2332" s="4">
        <f t="shared" si="180"/>
        <v>-36.787541719768171</v>
      </c>
    </row>
    <row r="2333" spans="1:10">
      <c r="A2333" t="s">
        <v>4201</v>
      </c>
      <c r="B2333" t="s">
        <v>4202</v>
      </c>
      <c r="C2333" s="2">
        <v>178450</v>
      </c>
      <c r="D2333" s="2">
        <v>363600</v>
      </c>
      <c r="E2333" s="2">
        <f t="shared" si="176"/>
        <v>185150</v>
      </c>
      <c r="F2333" s="3">
        <f t="shared" si="177"/>
        <v>1.0375455309610535</v>
      </c>
      <c r="G2333" s="2"/>
      <c r="H2333" s="2">
        <f t="shared" si="178"/>
        <v>2608.6350314135111</v>
      </c>
      <c r="I2333" s="2">
        <f t="shared" si="179"/>
        <v>3181.5</v>
      </c>
      <c r="J2333" s="4">
        <f t="shared" si="180"/>
        <v>572.86496858648889</v>
      </c>
    </row>
    <row r="2334" spans="1:10">
      <c r="A2334" t="s">
        <v>4203</v>
      </c>
      <c r="B2334" t="s">
        <v>4204</v>
      </c>
      <c r="C2334" s="2">
        <v>186550</v>
      </c>
      <c r="D2334" s="2">
        <v>362100</v>
      </c>
      <c r="E2334" s="2">
        <f t="shared" si="176"/>
        <v>175550</v>
      </c>
      <c r="F2334" s="3">
        <f t="shared" si="177"/>
        <v>0.9410345751809166</v>
      </c>
      <c r="G2334" s="2"/>
      <c r="H2334" s="2">
        <f t="shared" si="178"/>
        <v>2727.0432340161979</v>
      </c>
      <c r="I2334" s="2">
        <f t="shared" si="179"/>
        <v>3168.375</v>
      </c>
      <c r="J2334" s="4">
        <f t="shared" si="180"/>
        <v>441.33176598380214</v>
      </c>
    </row>
    <row r="2335" spans="1:10">
      <c r="A2335" t="s">
        <v>4205</v>
      </c>
      <c r="B2335" t="s">
        <v>4206</v>
      </c>
      <c r="C2335" s="2">
        <v>167700</v>
      </c>
      <c r="D2335" s="2">
        <v>299700</v>
      </c>
      <c r="E2335" s="2">
        <f t="shared" si="176"/>
        <v>132000</v>
      </c>
      <c r="F2335" s="3">
        <f t="shared" si="177"/>
        <v>0.7871198568872988</v>
      </c>
      <c r="G2335" s="2"/>
      <c r="H2335" s="2">
        <f t="shared" si="178"/>
        <v>2451.4883427741424</v>
      </c>
      <c r="I2335" s="2">
        <f t="shared" si="179"/>
        <v>2622.375</v>
      </c>
      <c r="J2335" s="4">
        <f t="shared" si="180"/>
        <v>170.88665722585756</v>
      </c>
    </row>
    <row r="2336" spans="1:10">
      <c r="A2336" t="s">
        <v>4207</v>
      </c>
      <c r="B2336" t="s">
        <v>4208</v>
      </c>
      <c r="C2336" s="2">
        <v>160900</v>
      </c>
      <c r="D2336" s="2">
        <v>298200</v>
      </c>
      <c r="E2336" s="2">
        <f t="shared" si="176"/>
        <v>137300</v>
      </c>
      <c r="F2336" s="3">
        <f t="shared" si="177"/>
        <v>0.85332504661280295</v>
      </c>
      <c r="G2336" s="2"/>
      <c r="H2336" s="2">
        <f t="shared" si="178"/>
        <v>2352.0839257743564</v>
      </c>
      <c r="I2336" s="2">
        <f t="shared" si="179"/>
        <v>2609.25</v>
      </c>
      <c r="J2336" s="4">
        <f t="shared" si="180"/>
        <v>257.16607422564357</v>
      </c>
    </row>
    <row r="2337" spans="1:10">
      <c r="A2337" t="s">
        <v>4209</v>
      </c>
      <c r="B2337" t="s">
        <v>4210</v>
      </c>
      <c r="C2337" s="2">
        <v>163450</v>
      </c>
      <c r="D2337" s="2">
        <v>299300</v>
      </c>
      <c r="E2337" s="2">
        <f t="shared" ref="E2337:E2400" si="181">D2337-C2337</f>
        <v>135850</v>
      </c>
      <c r="F2337" s="3">
        <f t="shared" ref="F2337:F2400" si="182">IF(OR(C2337=0,ISBLANK(C2337)),"",E2337/C2337)</f>
        <v>0.83114102171918014</v>
      </c>
      <c r="G2337" s="2"/>
      <c r="H2337" s="2">
        <f t="shared" ref="H2337:H2400" si="183">C2337*$H$29/1000</f>
        <v>2389.3605821492761</v>
      </c>
      <c r="I2337" s="2">
        <f t="shared" ref="I2337:I2400" si="184">D2337*$I$30/1000</f>
        <v>2618.875</v>
      </c>
      <c r="J2337" s="4">
        <f t="shared" ref="J2337:J2400" si="185">I2337-H2337</f>
        <v>229.51441785072393</v>
      </c>
    </row>
    <row r="2338" spans="1:10">
      <c r="A2338" t="s">
        <v>4211</v>
      </c>
      <c r="B2338" t="s">
        <v>4212</v>
      </c>
      <c r="C2338" s="2">
        <v>204500</v>
      </c>
      <c r="D2338" s="2">
        <v>354000</v>
      </c>
      <c r="E2338" s="2">
        <f t="shared" si="181"/>
        <v>149500</v>
      </c>
      <c r="F2338" s="3">
        <f t="shared" si="182"/>
        <v>0.73105134474327627</v>
      </c>
      <c r="G2338" s="2"/>
      <c r="H2338" s="2">
        <f t="shared" si="183"/>
        <v>2989.4416583023985</v>
      </c>
      <c r="I2338" s="2">
        <f t="shared" si="184"/>
        <v>3097.5</v>
      </c>
      <c r="J2338" s="4">
        <f t="shared" si="185"/>
        <v>108.05834169760146</v>
      </c>
    </row>
    <row r="2339" spans="1:10">
      <c r="A2339" t="s">
        <v>4213</v>
      </c>
      <c r="B2339" t="s">
        <v>4214</v>
      </c>
      <c r="C2339" s="2">
        <v>32500</v>
      </c>
      <c r="D2339" s="2">
        <v>48200</v>
      </c>
      <c r="E2339" s="2">
        <f t="shared" si="181"/>
        <v>15700</v>
      </c>
      <c r="F2339" s="3">
        <f t="shared" si="182"/>
        <v>0.48307692307692307</v>
      </c>
      <c r="G2339" s="2"/>
      <c r="H2339" s="2">
        <f t="shared" si="183"/>
        <v>475.0946400725083</v>
      </c>
      <c r="I2339" s="2">
        <f t="shared" si="184"/>
        <v>421.75</v>
      </c>
      <c r="J2339" s="4">
        <f t="shared" si="185"/>
        <v>-53.344640072508298</v>
      </c>
    </row>
    <row r="2340" spans="1:10">
      <c r="A2340" t="s">
        <v>4215</v>
      </c>
      <c r="B2340" t="s">
        <v>4216</v>
      </c>
      <c r="C2340" s="2">
        <v>221900</v>
      </c>
      <c r="D2340" s="2">
        <v>394900</v>
      </c>
      <c r="E2340" s="2">
        <f t="shared" si="181"/>
        <v>173000</v>
      </c>
      <c r="F2340" s="3">
        <f t="shared" si="182"/>
        <v>0.77963046417305093</v>
      </c>
      <c r="G2340" s="2"/>
      <c r="H2340" s="2">
        <f t="shared" si="183"/>
        <v>3243.8000194489105</v>
      </c>
      <c r="I2340" s="2">
        <f t="shared" si="184"/>
        <v>3455.375</v>
      </c>
      <c r="J2340" s="4">
        <f t="shared" si="185"/>
        <v>211.57498055108954</v>
      </c>
    </row>
    <row r="2341" spans="1:10">
      <c r="A2341" t="s">
        <v>4217</v>
      </c>
      <c r="B2341" t="s">
        <v>4218</v>
      </c>
      <c r="C2341" s="2">
        <v>205450</v>
      </c>
      <c r="D2341" s="2">
        <v>383800</v>
      </c>
      <c r="E2341" s="2">
        <f t="shared" si="181"/>
        <v>178350</v>
      </c>
      <c r="F2341" s="3">
        <f t="shared" si="182"/>
        <v>0.8680944268678511</v>
      </c>
      <c r="G2341" s="2"/>
      <c r="H2341" s="2">
        <f t="shared" si="183"/>
        <v>3003.3290400891333</v>
      </c>
      <c r="I2341" s="2">
        <f t="shared" si="184"/>
        <v>3358.25</v>
      </c>
      <c r="J2341" s="4">
        <f t="shared" si="185"/>
        <v>354.92095991086671</v>
      </c>
    </row>
    <row r="2342" spans="1:10">
      <c r="A2342" t="s">
        <v>4219</v>
      </c>
      <c r="B2342" t="s">
        <v>4220</v>
      </c>
      <c r="C2342" s="2">
        <v>218550</v>
      </c>
      <c r="D2342" s="2">
        <v>386500</v>
      </c>
      <c r="E2342" s="2">
        <f t="shared" si="181"/>
        <v>167950</v>
      </c>
      <c r="F2342" s="3">
        <f t="shared" si="182"/>
        <v>0.76847403340196752</v>
      </c>
      <c r="G2342" s="2"/>
      <c r="H2342" s="2">
        <f t="shared" si="183"/>
        <v>3194.8287257798979</v>
      </c>
      <c r="I2342" s="2">
        <f t="shared" si="184"/>
        <v>3381.875</v>
      </c>
      <c r="J2342" s="4">
        <f t="shared" si="185"/>
        <v>187.04627422010208</v>
      </c>
    </row>
    <row r="2343" spans="1:10">
      <c r="A2343" t="s">
        <v>4221</v>
      </c>
      <c r="B2343" t="s">
        <v>4222</v>
      </c>
      <c r="C2343" s="2">
        <v>181000</v>
      </c>
      <c r="D2343" s="2">
        <v>334300</v>
      </c>
      <c r="E2343" s="2">
        <f t="shared" si="181"/>
        <v>153300</v>
      </c>
      <c r="F2343" s="3">
        <f t="shared" si="182"/>
        <v>0.84696132596685081</v>
      </c>
      <c r="G2343" s="2"/>
      <c r="H2343" s="2">
        <f t="shared" si="183"/>
        <v>2645.9116877884308</v>
      </c>
      <c r="I2343" s="2">
        <f t="shared" si="184"/>
        <v>2925.125</v>
      </c>
      <c r="J2343" s="4">
        <f t="shared" si="185"/>
        <v>279.21331221156925</v>
      </c>
    </row>
    <row r="2344" spans="1:10">
      <c r="A2344" t="s">
        <v>4223</v>
      </c>
      <c r="B2344" t="s">
        <v>4224</v>
      </c>
      <c r="C2344" s="2">
        <v>31200</v>
      </c>
      <c r="D2344" s="2">
        <v>46700</v>
      </c>
      <c r="E2344" s="2">
        <f t="shared" si="181"/>
        <v>15500</v>
      </c>
      <c r="F2344" s="3">
        <f t="shared" si="182"/>
        <v>0.49679487179487181</v>
      </c>
      <c r="G2344" s="2"/>
      <c r="H2344" s="2">
        <f t="shared" si="183"/>
        <v>456.09085446960796</v>
      </c>
      <c r="I2344" s="2">
        <f t="shared" si="184"/>
        <v>408.625</v>
      </c>
      <c r="J2344" s="4">
        <f t="shared" si="185"/>
        <v>-47.465854469607962</v>
      </c>
    </row>
    <row r="2345" spans="1:10">
      <c r="A2345" t="s">
        <v>4225</v>
      </c>
      <c r="B2345" t="s">
        <v>4226</v>
      </c>
      <c r="C2345" s="2">
        <v>121750</v>
      </c>
      <c r="D2345" s="2">
        <v>242800</v>
      </c>
      <c r="E2345" s="2">
        <f t="shared" si="181"/>
        <v>121050</v>
      </c>
      <c r="F2345" s="3">
        <f t="shared" si="182"/>
        <v>0.99425051334702264</v>
      </c>
      <c r="G2345" s="2"/>
      <c r="H2345" s="2">
        <f t="shared" si="183"/>
        <v>1779.7776131947041</v>
      </c>
      <c r="I2345" s="2">
        <f t="shared" si="184"/>
        <v>2124.5</v>
      </c>
      <c r="J2345" s="4">
        <f t="shared" si="185"/>
        <v>344.72238680529586</v>
      </c>
    </row>
    <row r="2346" spans="1:10">
      <c r="A2346" t="s">
        <v>4227</v>
      </c>
      <c r="B2346" t="s">
        <v>4228</v>
      </c>
      <c r="C2346" s="2">
        <v>34400</v>
      </c>
      <c r="D2346" s="2">
        <v>50500</v>
      </c>
      <c r="E2346" s="2">
        <f t="shared" si="181"/>
        <v>16100</v>
      </c>
      <c r="F2346" s="3">
        <f t="shared" si="182"/>
        <v>0.46802325581395349</v>
      </c>
      <c r="G2346" s="2"/>
      <c r="H2346" s="2">
        <f t="shared" si="183"/>
        <v>502.86940364597802</v>
      </c>
      <c r="I2346" s="2">
        <f t="shared" si="184"/>
        <v>441.875</v>
      </c>
      <c r="J2346" s="4">
        <f t="shared" si="185"/>
        <v>-60.994403645978025</v>
      </c>
    </row>
    <row r="2347" spans="1:10">
      <c r="A2347" t="s">
        <v>4229</v>
      </c>
      <c r="B2347" t="s">
        <v>4230</v>
      </c>
      <c r="C2347" s="2">
        <v>33300</v>
      </c>
      <c r="D2347" s="2">
        <v>49200</v>
      </c>
      <c r="E2347" s="2">
        <f t="shared" si="181"/>
        <v>15900</v>
      </c>
      <c r="F2347" s="3">
        <f t="shared" si="182"/>
        <v>0.47747747747747749</v>
      </c>
      <c r="G2347" s="2"/>
      <c r="H2347" s="2">
        <f t="shared" si="183"/>
        <v>486.7892773666008</v>
      </c>
      <c r="I2347" s="2">
        <f t="shared" si="184"/>
        <v>430.5</v>
      </c>
      <c r="J2347" s="4">
        <f t="shared" si="185"/>
        <v>-56.2892773666008</v>
      </c>
    </row>
    <row r="2348" spans="1:10">
      <c r="A2348" t="s">
        <v>4231</v>
      </c>
      <c r="B2348" t="s">
        <v>4232</v>
      </c>
      <c r="C2348" s="2">
        <v>183700</v>
      </c>
      <c r="D2348" s="2">
        <v>325800</v>
      </c>
      <c r="E2348" s="2">
        <f t="shared" si="181"/>
        <v>142100</v>
      </c>
      <c r="F2348" s="3">
        <f t="shared" si="182"/>
        <v>0.77354382144801304</v>
      </c>
      <c r="G2348" s="2"/>
      <c r="H2348" s="2">
        <f t="shared" si="183"/>
        <v>2685.3810886559927</v>
      </c>
      <c r="I2348" s="2">
        <f t="shared" si="184"/>
        <v>2850.75</v>
      </c>
      <c r="J2348" s="4">
        <f t="shared" si="185"/>
        <v>165.3689113440073</v>
      </c>
    </row>
    <row r="2349" spans="1:10">
      <c r="A2349" t="s">
        <v>4233</v>
      </c>
      <c r="B2349" t="s">
        <v>4234</v>
      </c>
      <c r="C2349" s="2">
        <v>200100</v>
      </c>
      <c r="D2349" s="2">
        <v>415900</v>
      </c>
      <c r="E2349" s="2">
        <f t="shared" si="181"/>
        <v>215800</v>
      </c>
      <c r="F2349" s="3">
        <f t="shared" si="182"/>
        <v>1.0784607696151924</v>
      </c>
      <c r="G2349" s="2"/>
      <c r="H2349" s="2">
        <f t="shared" si="183"/>
        <v>2925.1211531848894</v>
      </c>
      <c r="I2349" s="2">
        <f t="shared" si="184"/>
        <v>3639.125</v>
      </c>
      <c r="J2349" s="4">
        <f t="shared" si="185"/>
        <v>714.00384681511059</v>
      </c>
    </row>
    <row r="2350" spans="1:10">
      <c r="A2350" t="s">
        <v>4235</v>
      </c>
      <c r="B2350" t="s">
        <v>4236</v>
      </c>
      <c r="C2350" s="2">
        <v>169000</v>
      </c>
      <c r="D2350" s="2">
        <v>220700</v>
      </c>
      <c r="E2350" s="2">
        <f t="shared" si="181"/>
        <v>51700</v>
      </c>
      <c r="F2350" s="3">
        <f t="shared" si="182"/>
        <v>0.30591715976331363</v>
      </c>
      <c r="G2350" s="2"/>
      <c r="H2350" s="2">
        <f t="shared" si="183"/>
        <v>2470.4921283770432</v>
      </c>
      <c r="I2350" s="2">
        <f t="shared" si="184"/>
        <v>1931.125</v>
      </c>
      <c r="J2350" s="4">
        <f t="shared" si="185"/>
        <v>-539.36712837704317</v>
      </c>
    </row>
    <row r="2351" spans="1:10">
      <c r="A2351" t="s">
        <v>4237</v>
      </c>
      <c r="B2351" t="s">
        <v>4238</v>
      </c>
      <c r="C2351" s="2">
        <v>37600</v>
      </c>
      <c r="D2351" s="2">
        <v>70200</v>
      </c>
      <c r="E2351" s="2">
        <f t="shared" si="181"/>
        <v>32600</v>
      </c>
      <c r="F2351" s="3">
        <f t="shared" si="182"/>
        <v>0.86702127659574468</v>
      </c>
      <c r="G2351" s="2"/>
      <c r="H2351" s="2">
        <f t="shared" si="183"/>
        <v>549.64795282234797</v>
      </c>
      <c r="I2351" s="2">
        <f t="shared" si="184"/>
        <v>614.25</v>
      </c>
      <c r="J2351" s="4">
        <f t="shared" si="185"/>
        <v>64.602047177652025</v>
      </c>
    </row>
    <row r="2352" spans="1:10">
      <c r="A2352" t="s">
        <v>4239</v>
      </c>
      <c r="B2352" t="s">
        <v>4240</v>
      </c>
      <c r="C2352" s="2">
        <v>6500</v>
      </c>
      <c r="D2352" s="2">
        <v>10800</v>
      </c>
      <c r="E2352" s="2">
        <f t="shared" si="181"/>
        <v>4300</v>
      </c>
      <c r="F2352" s="3">
        <f t="shared" si="182"/>
        <v>0.66153846153846152</v>
      </c>
      <c r="G2352" s="2"/>
      <c r="H2352" s="2">
        <f t="shared" si="183"/>
        <v>95.018928014501654</v>
      </c>
      <c r="I2352" s="2">
        <f t="shared" si="184"/>
        <v>94.5</v>
      </c>
      <c r="J2352" s="4">
        <f t="shared" si="185"/>
        <v>-0.51892801450165393</v>
      </c>
    </row>
    <row r="2353" spans="1:10">
      <c r="A2353" t="s">
        <v>4241</v>
      </c>
      <c r="B2353" t="s">
        <v>4242</v>
      </c>
      <c r="C2353" s="2">
        <v>638950</v>
      </c>
      <c r="D2353" s="2">
        <v>1067200</v>
      </c>
      <c r="E2353" s="2">
        <f t="shared" si="181"/>
        <v>428250</v>
      </c>
      <c r="F2353" s="3">
        <f t="shared" si="182"/>
        <v>0.67024023789028875</v>
      </c>
      <c r="G2353" s="2"/>
      <c r="H2353" s="2">
        <f t="shared" si="183"/>
        <v>9340.3606238255124</v>
      </c>
      <c r="I2353" s="2">
        <f t="shared" si="184"/>
        <v>9338</v>
      </c>
      <c r="J2353" s="4">
        <f t="shared" si="185"/>
        <v>-2.3606238255124481</v>
      </c>
    </row>
    <row r="2354" spans="1:10">
      <c r="A2354" t="s">
        <v>4243</v>
      </c>
      <c r="B2354" t="s">
        <v>4244</v>
      </c>
      <c r="C2354" s="2">
        <v>193200</v>
      </c>
      <c r="D2354" s="2">
        <v>251300</v>
      </c>
      <c r="E2354" s="2">
        <f t="shared" si="181"/>
        <v>58100</v>
      </c>
      <c r="F2354" s="3">
        <f t="shared" si="182"/>
        <v>0.30072463768115942</v>
      </c>
      <c r="G2354" s="2"/>
      <c r="H2354" s="2">
        <f t="shared" si="183"/>
        <v>2824.2549065233416</v>
      </c>
      <c r="I2354" s="2">
        <f t="shared" si="184"/>
        <v>2198.875</v>
      </c>
      <c r="J2354" s="4">
        <f t="shared" si="185"/>
        <v>-625.37990652334156</v>
      </c>
    </row>
    <row r="2355" spans="1:10">
      <c r="A2355" t="s">
        <v>4245</v>
      </c>
      <c r="B2355" t="s">
        <v>4246</v>
      </c>
      <c r="C2355" s="2">
        <v>93400</v>
      </c>
      <c r="D2355" s="2">
        <v>101100</v>
      </c>
      <c r="E2355" s="2">
        <f t="shared" si="181"/>
        <v>7700</v>
      </c>
      <c r="F2355" s="3">
        <f t="shared" si="182"/>
        <v>8.2441113490364024E-2</v>
      </c>
      <c r="G2355" s="2"/>
      <c r="H2355" s="2">
        <f t="shared" si="183"/>
        <v>1365.3489040853005</v>
      </c>
      <c r="I2355" s="2">
        <f t="shared" si="184"/>
        <v>884.625</v>
      </c>
      <c r="J2355" s="4">
        <f t="shared" si="185"/>
        <v>-480.72390408530055</v>
      </c>
    </row>
    <row r="2356" spans="1:10">
      <c r="A2356" t="s">
        <v>4247</v>
      </c>
      <c r="B2356" t="s">
        <v>1623</v>
      </c>
      <c r="C2356" s="2">
        <v>102600</v>
      </c>
      <c r="D2356" s="2">
        <v>123800</v>
      </c>
      <c r="E2356" s="2">
        <f t="shared" si="181"/>
        <v>21200</v>
      </c>
      <c r="F2356" s="3">
        <f t="shared" si="182"/>
        <v>0.20662768031189083</v>
      </c>
      <c r="G2356" s="2"/>
      <c r="H2356" s="2">
        <f t="shared" si="183"/>
        <v>1499.8372329673646</v>
      </c>
      <c r="I2356" s="2">
        <f t="shared" si="184"/>
        <v>1083.25</v>
      </c>
      <c r="J2356" s="4">
        <f t="shared" si="185"/>
        <v>-416.58723296736457</v>
      </c>
    </row>
    <row r="2357" spans="1:10">
      <c r="A2357" t="s">
        <v>4248</v>
      </c>
      <c r="B2357" t="s">
        <v>4249</v>
      </c>
      <c r="C2357" s="2">
        <v>51000</v>
      </c>
      <c r="D2357" s="2">
        <v>60000</v>
      </c>
      <c r="E2357" s="2">
        <f t="shared" si="181"/>
        <v>9000</v>
      </c>
      <c r="F2357" s="3">
        <f t="shared" si="182"/>
        <v>0.17647058823529413</v>
      </c>
      <c r="G2357" s="2"/>
      <c r="H2357" s="2">
        <f t="shared" si="183"/>
        <v>745.53312749839756</v>
      </c>
      <c r="I2357" s="2">
        <f t="shared" si="184"/>
        <v>525</v>
      </c>
      <c r="J2357" s="4">
        <f t="shared" si="185"/>
        <v>-220.53312749839756</v>
      </c>
    </row>
    <row r="2358" spans="1:10">
      <c r="A2358" t="s">
        <v>4250</v>
      </c>
      <c r="B2358" t="s">
        <v>4251</v>
      </c>
      <c r="C2358" s="2">
        <v>127050</v>
      </c>
      <c r="D2358" s="2">
        <v>259600</v>
      </c>
      <c r="E2358" s="2">
        <f t="shared" si="181"/>
        <v>132550</v>
      </c>
      <c r="F2358" s="3">
        <f t="shared" si="182"/>
        <v>1.0432900432900434</v>
      </c>
      <c r="G2358" s="2"/>
      <c r="H2358" s="2">
        <f t="shared" si="183"/>
        <v>1857.2545852680669</v>
      </c>
      <c r="I2358" s="2">
        <f t="shared" si="184"/>
        <v>2271.5</v>
      </c>
      <c r="J2358" s="4">
        <f t="shared" si="185"/>
        <v>414.24541473193312</v>
      </c>
    </row>
    <row r="2359" spans="1:10">
      <c r="A2359" t="s">
        <v>4252</v>
      </c>
      <c r="B2359" t="s">
        <v>4253</v>
      </c>
      <c r="C2359" s="2">
        <v>37000</v>
      </c>
      <c r="D2359" s="2">
        <v>43500</v>
      </c>
      <c r="E2359" s="2">
        <f t="shared" si="181"/>
        <v>6500</v>
      </c>
      <c r="F2359" s="3">
        <f t="shared" si="182"/>
        <v>0.17567567567567569</v>
      </c>
      <c r="G2359" s="2"/>
      <c r="H2359" s="2">
        <f t="shared" si="183"/>
        <v>540.87697485177875</v>
      </c>
      <c r="I2359" s="2">
        <f t="shared" si="184"/>
        <v>380.625</v>
      </c>
      <c r="J2359" s="4">
        <f t="shared" si="185"/>
        <v>-160.25197485177875</v>
      </c>
    </row>
    <row r="2360" spans="1:10">
      <c r="A2360" t="s">
        <v>4254</v>
      </c>
      <c r="B2360" t="s">
        <v>4255</v>
      </c>
      <c r="C2360" s="2">
        <v>36300</v>
      </c>
      <c r="D2360" s="2">
        <v>52800</v>
      </c>
      <c r="E2360" s="2">
        <f t="shared" si="181"/>
        <v>16500</v>
      </c>
      <c r="F2360" s="3">
        <f t="shared" si="182"/>
        <v>0.45454545454545453</v>
      </c>
      <c r="G2360" s="2"/>
      <c r="H2360" s="2">
        <f t="shared" si="183"/>
        <v>530.6441672194477</v>
      </c>
      <c r="I2360" s="2">
        <f t="shared" si="184"/>
        <v>462</v>
      </c>
      <c r="J2360" s="4">
        <f t="shared" si="185"/>
        <v>-68.644167219447695</v>
      </c>
    </row>
    <row r="2361" spans="1:10">
      <c r="A2361" t="s">
        <v>4256</v>
      </c>
      <c r="B2361" t="s">
        <v>4257</v>
      </c>
      <c r="C2361" s="2">
        <v>182950</v>
      </c>
      <c r="D2361" s="2">
        <v>330100</v>
      </c>
      <c r="E2361" s="2">
        <f t="shared" si="181"/>
        <v>147150</v>
      </c>
      <c r="F2361" s="3">
        <f t="shared" si="182"/>
        <v>0.80431811970483735</v>
      </c>
      <c r="G2361" s="2"/>
      <c r="H2361" s="2">
        <f t="shared" si="183"/>
        <v>2674.4173661927812</v>
      </c>
      <c r="I2361" s="2">
        <f t="shared" si="184"/>
        <v>2888.375</v>
      </c>
      <c r="J2361" s="4">
        <f t="shared" si="185"/>
        <v>213.95763380721883</v>
      </c>
    </row>
    <row r="2362" spans="1:10">
      <c r="A2362" t="s">
        <v>4258</v>
      </c>
      <c r="B2362" t="s">
        <v>4108</v>
      </c>
      <c r="C2362" s="2">
        <v>78200</v>
      </c>
      <c r="D2362" s="2">
        <v>52500</v>
      </c>
      <c r="E2362" s="2">
        <f t="shared" si="181"/>
        <v>-25700</v>
      </c>
      <c r="F2362" s="3">
        <f t="shared" si="182"/>
        <v>-0.32864450127877237</v>
      </c>
      <c r="G2362" s="2"/>
      <c r="H2362" s="2">
        <f t="shared" si="183"/>
        <v>1143.150795497543</v>
      </c>
      <c r="I2362" s="2">
        <f t="shared" si="184"/>
        <v>459.375</v>
      </c>
      <c r="J2362" s="4">
        <f t="shared" si="185"/>
        <v>-683.77579549754296</v>
      </c>
    </row>
    <row r="2363" spans="1:10">
      <c r="A2363" t="s">
        <v>4259</v>
      </c>
      <c r="B2363" t="s">
        <v>4260</v>
      </c>
      <c r="C2363" s="2">
        <v>42050</v>
      </c>
      <c r="D2363" s="2">
        <v>92700</v>
      </c>
      <c r="E2363" s="2">
        <f t="shared" si="181"/>
        <v>50650</v>
      </c>
      <c r="F2363" s="3">
        <f t="shared" si="182"/>
        <v>1.2045184304399525</v>
      </c>
      <c r="G2363" s="2"/>
      <c r="H2363" s="2">
        <f t="shared" si="183"/>
        <v>614.69937277073757</v>
      </c>
      <c r="I2363" s="2">
        <f t="shared" si="184"/>
        <v>811.125</v>
      </c>
      <c r="J2363" s="4">
        <f t="shared" si="185"/>
        <v>196.42562722926243</v>
      </c>
    </row>
    <row r="2364" spans="1:10">
      <c r="A2364" t="s">
        <v>4261</v>
      </c>
      <c r="B2364" t="s">
        <v>4262</v>
      </c>
      <c r="C2364" s="2">
        <v>26500</v>
      </c>
      <c r="D2364" s="2">
        <v>47600</v>
      </c>
      <c r="E2364" s="2">
        <f t="shared" si="181"/>
        <v>21100</v>
      </c>
      <c r="F2364" s="3">
        <f t="shared" si="182"/>
        <v>0.79622641509433967</v>
      </c>
      <c r="G2364" s="2"/>
      <c r="H2364" s="2">
        <f t="shared" si="183"/>
        <v>387.38486036681439</v>
      </c>
      <c r="I2364" s="2">
        <f t="shared" si="184"/>
        <v>416.5</v>
      </c>
      <c r="J2364" s="4">
        <f t="shared" si="185"/>
        <v>29.115139633185606</v>
      </c>
    </row>
    <row r="2365" spans="1:10">
      <c r="A2365" t="s">
        <v>4263</v>
      </c>
      <c r="B2365" t="s">
        <v>4264</v>
      </c>
      <c r="C2365" s="2">
        <v>10150</v>
      </c>
      <c r="D2365" s="2">
        <v>29300</v>
      </c>
      <c r="E2365" s="2">
        <f t="shared" si="181"/>
        <v>19150</v>
      </c>
      <c r="F2365" s="3">
        <f t="shared" si="182"/>
        <v>1.8866995073891626</v>
      </c>
      <c r="G2365" s="2"/>
      <c r="H2365" s="2">
        <f t="shared" si="183"/>
        <v>148.37571066879875</v>
      </c>
      <c r="I2365" s="2">
        <f t="shared" si="184"/>
        <v>256.375</v>
      </c>
      <c r="J2365" s="4">
        <f t="shared" si="185"/>
        <v>107.99928933120125</v>
      </c>
    </row>
    <row r="2366" spans="1:10">
      <c r="A2366" t="s">
        <v>4265</v>
      </c>
      <c r="B2366" t="s">
        <v>4266</v>
      </c>
      <c r="C2366" s="2">
        <v>31900</v>
      </c>
      <c r="D2366" s="2">
        <v>37500</v>
      </c>
      <c r="E2366" s="2">
        <f t="shared" si="181"/>
        <v>5600</v>
      </c>
      <c r="F2366" s="3">
        <f t="shared" si="182"/>
        <v>0.17554858934169279</v>
      </c>
      <c r="G2366" s="2"/>
      <c r="H2366" s="2">
        <f t="shared" si="183"/>
        <v>466.32366210193891</v>
      </c>
      <c r="I2366" s="2">
        <f t="shared" si="184"/>
        <v>328.125</v>
      </c>
      <c r="J2366" s="4">
        <f t="shared" si="185"/>
        <v>-138.19866210193891</v>
      </c>
    </row>
    <row r="2367" spans="1:10">
      <c r="A2367" t="s">
        <v>4267</v>
      </c>
      <c r="B2367" t="s">
        <v>294</v>
      </c>
      <c r="C2367" s="2">
        <v>0</v>
      </c>
      <c r="D2367" s="2">
        <v>0</v>
      </c>
      <c r="E2367" s="2">
        <f t="shared" si="181"/>
        <v>0</v>
      </c>
      <c r="F2367" s="3" t="str">
        <f t="shared" si="182"/>
        <v/>
      </c>
      <c r="G2367" s="2"/>
      <c r="H2367" s="2">
        <f t="shared" si="183"/>
        <v>0</v>
      </c>
      <c r="I2367" s="2">
        <f t="shared" si="184"/>
        <v>0</v>
      </c>
      <c r="J2367" s="4">
        <f t="shared" si="185"/>
        <v>0</v>
      </c>
    </row>
    <row r="2368" spans="1:10">
      <c r="A2368" t="s">
        <v>4268</v>
      </c>
      <c r="B2368" t="s">
        <v>4269</v>
      </c>
      <c r="C2368" s="2">
        <v>314650</v>
      </c>
      <c r="D2368" s="2">
        <v>505200</v>
      </c>
      <c r="E2368" s="2">
        <f t="shared" si="181"/>
        <v>190550</v>
      </c>
      <c r="F2368" s="3">
        <f t="shared" si="182"/>
        <v>0.60559351660575245</v>
      </c>
      <c r="G2368" s="2"/>
      <c r="H2368" s="2">
        <f t="shared" si="183"/>
        <v>4599.6470307327609</v>
      </c>
      <c r="I2368" s="2">
        <f t="shared" si="184"/>
        <v>4420.5</v>
      </c>
      <c r="J2368" s="4">
        <f t="shared" si="185"/>
        <v>-179.14703073276087</v>
      </c>
    </row>
    <row r="2369" spans="1:10">
      <c r="A2369" t="s">
        <v>4270</v>
      </c>
      <c r="B2369" t="s">
        <v>1729</v>
      </c>
      <c r="C2369" s="2">
        <v>17200</v>
      </c>
      <c r="D2369" s="2">
        <v>20300</v>
      </c>
      <c r="E2369" s="2">
        <f t="shared" si="181"/>
        <v>3100</v>
      </c>
      <c r="F2369" s="3">
        <f t="shared" si="182"/>
        <v>0.18023255813953487</v>
      </c>
      <c r="G2369" s="2"/>
      <c r="H2369" s="2">
        <f t="shared" si="183"/>
        <v>251.43470182298901</v>
      </c>
      <c r="I2369" s="2">
        <f t="shared" si="184"/>
        <v>177.625</v>
      </c>
      <c r="J2369" s="4">
        <f t="shared" si="185"/>
        <v>-73.809701822989012</v>
      </c>
    </row>
    <row r="2370" spans="1:10">
      <c r="A2370" t="s">
        <v>4271</v>
      </c>
      <c r="B2370" t="s">
        <v>4272</v>
      </c>
      <c r="C2370" s="2">
        <v>69390</v>
      </c>
      <c r="D2370" s="2">
        <v>200600</v>
      </c>
      <c r="E2370" s="2">
        <f t="shared" si="181"/>
        <v>131210</v>
      </c>
      <c r="F2370" s="3">
        <f t="shared" si="182"/>
        <v>1.8909064706730077</v>
      </c>
      <c r="G2370" s="2"/>
      <c r="H2370" s="2">
        <f t="shared" si="183"/>
        <v>1014.3636022963492</v>
      </c>
      <c r="I2370" s="2">
        <f t="shared" si="184"/>
        <v>1755.25</v>
      </c>
      <c r="J2370" s="4">
        <f t="shared" si="185"/>
        <v>740.8863977036508</v>
      </c>
    </row>
    <row r="2371" spans="1:10">
      <c r="A2371" t="s">
        <v>4273</v>
      </c>
      <c r="B2371" t="s">
        <v>4274</v>
      </c>
      <c r="C2371" s="2">
        <v>86450</v>
      </c>
      <c r="D2371" s="2">
        <v>195200</v>
      </c>
      <c r="E2371" s="2">
        <f t="shared" si="181"/>
        <v>108750</v>
      </c>
      <c r="F2371" s="3">
        <f t="shared" si="182"/>
        <v>1.2579525737420474</v>
      </c>
      <c r="G2371" s="2"/>
      <c r="H2371" s="2">
        <f t="shared" si="183"/>
        <v>1263.7517425928722</v>
      </c>
      <c r="I2371" s="2">
        <f t="shared" si="184"/>
        <v>1708</v>
      </c>
      <c r="J2371" s="4">
        <f t="shared" si="185"/>
        <v>444.24825740712777</v>
      </c>
    </row>
    <row r="2372" spans="1:10">
      <c r="A2372" t="s">
        <v>4275</v>
      </c>
      <c r="B2372" t="s">
        <v>4276</v>
      </c>
      <c r="C2372" s="2">
        <v>58700</v>
      </c>
      <c r="D2372" s="2">
        <v>100100</v>
      </c>
      <c r="E2372" s="2">
        <f t="shared" si="181"/>
        <v>41400</v>
      </c>
      <c r="F2372" s="3">
        <f t="shared" si="182"/>
        <v>0.70528109028960817</v>
      </c>
      <c r="G2372" s="2"/>
      <c r="H2372" s="2">
        <f t="shared" si="183"/>
        <v>858.09401145403808</v>
      </c>
      <c r="I2372" s="2">
        <f t="shared" si="184"/>
        <v>875.875</v>
      </c>
      <c r="J2372" s="4">
        <f t="shared" si="185"/>
        <v>17.780988545961918</v>
      </c>
    </row>
    <row r="2373" spans="1:10">
      <c r="A2373" t="s">
        <v>4277</v>
      </c>
      <c r="B2373" t="s">
        <v>4278</v>
      </c>
      <c r="C2373" s="2">
        <v>66300</v>
      </c>
      <c r="D2373" s="2">
        <v>90500</v>
      </c>
      <c r="E2373" s="2">
        <f t="shared" si="181"/>
        <v>24200</v>
      </c>
      <c r="F2373" s="3">
        <f t="shared" si="182"/>
        <v>0.36500754147812969</v>
      </c>
      <c r="G2373" s="2"/>
      <c r="H2373" s="2">
        <f t="shared" si="183"/>
        <v>969.19306574791688</v>
      </c>
      <c r="I2373" s="2">
        <f t="shared" si="184"/>
        <v>791.875</v>
      </c>
      <c r="J2373" s="4">
        <f t="shared" si="185"/>
        <v>-177.31806574791688</v>
      </c>
    </row>
    <row r="2374" spans="1:10">
      <c r="A2374" t="s">
        <v>4279</v>
      </c>
      <c r="B2374" t="s">
        <v>4280</v>
      </c>
      <c r="C2374" s="2">
        <v>364350</v>
      </c>
      <c r="D2374" s="2">
        <v>623700</v>
      </c>
      <c r="E2374" s="2">
        <f t="shared" si="181"/>
        <v>259350</v>
      </c>
      <c r="F2374" s="3">
        <f t="shared" si="182"/>
        <v>0.71181556195965423</v>
      </c>
      <c r="G2374" s="2"/>
      <c r="H2374" s="2">
        <f t="shared" si="183"/>
        <v>5326.1763726282588</v>
      </c>
      <c r="I2374" s="2">
        <f t="shared" si="184"/>
        <v>5457.375</v>
      </c>
      <c r="J2374" s="4">
        <f t="shared" si="185"/>
        <v>131.19862737174117</v>
      </c>
    </row>
    <row r="2375" spans="1:10">
      <c r="A2375" t="s">
        <v>4281</v>
      </c>
      <c r="B2375" t="s">
        <v>4282</v>
      </c>
      <c r="C2375" s="2">
        <v>117450</v>
      </c>
      <c r="D2375" s="2">
        <v>230600</v>
      </c>
      <c r="E2375" s="2">
        <f t="shared" si="181"/>
        <v>113150</v>
      </c>
      <c r="F2375" s="3">
        <f t="shared" si="182"/>
        <v>0.96338867603235423</v>
      </c>
      <c r="G2375" s="2"/>
      <c r="H2375" s="2">
        <f t="shared" si="183"/>
        <v>1716.9189377389569</v>
      </c>
      <c r="I2375" s="2">
        <f t="shared" si="184"/>
        <v>2017.75</v>
      </c>
      <c r="J2375" s="4">
        <f t="shared" si="185"/>
        <v>300.83106226104314</v>
      </c>
    </row>
    <row r="2376" spans="1:10">
      <c r="A2376" t="s">
        <v>4283</v>
      </c>
      <c r="B2376" t="s">
        <v>4284</v>
      </c>
      <c r="C2376" s="2">
        <v>178550</v>
      </c>
      <c r="D2376" s="2">
        <v>312200</v>
      </c>
      <c r="E2376" s="2">
        <f t="shared" si="181"/>
        <v>133650</v>
      </c>
      <c r="F2376" s="3">
        <f t="shared" si="182"/>
        <v>0.74852982357882947</v>
      </c>
      <c r="G2376" s="2"/>
      <c r="H2376" s="2">
        <f t="shared" si="183"/>
        <v>2610.0968610752725</v>
      </c>
      <c r="I2376" s="2">
        <f t="shared" si="184"/>
        <v>2731.75</v>
      </c>
      <c r="J2376" s="4">
        <f t="shared" si="185"/>
        <v>121.6531389247275</v>
      </c>
    </row>
    <row r="2377" spans="1:10">
      <c r="A2377" t="s">
        <v>4285</v>
      </c>
      <c r="B2377" t="s">
        <v>4286</v>
      </c>
      <c r="C2377" s="2">
        <v>125900</v>
      </c>
      <c r="D2377" s="2">
        <v>207000</v>
      </c>
      <c r="E2377" s="2">
        <f t="shared" si="181"/>
        <v>81100</v>
      </c>
      <c r="F2377" s="3">
        <f t="shared" si="182"/>
        <v>0.64416203335980937</v>
      </c>
      <c r="G2377" s="2"/>
      <c r="H2377" s="2">
        <f t="shared" si="183"/>
        <v>1840.4435441578091</v>
      </c>
      <c r="I2377" s="2">
        <f t="shared" si="184"/>
        <v>1811.25</v>
      </c>
      <c r="J2377" s="4">
        <f t="shared" si="185"/>
        <v>-29.193544157809129</v>
      </c>
    </row>
    <row r="2378" spans="1:10">
      <c r="A2378" t="s">
        <v>4287</v>
      </c>
      <c r="B2378" t="s">
        <v>4284</v>
      </c>
      <c r="C2378" s="2">
        <v>21000</v>
      </c>
      <c r="D2378" s="2">
        <v>34600</v>
      </c>
      <c r="E2378" s="2">
        <f t="shared" si="181"/>
        <v>13600</v>
      </c>
      <c r="F2378" s="3">
        <f t="shared" si="182"/>
        <v>0.64761904761904765</v>
      </c>
      <c r="G2378" s="2"/>
      <c r="H2378" s="2">
        <f t="shared" si="183"/>
        <v>306.98422896992838</v>
      </c>
      <c r="I2378" s="2">
        <f t="shared" si="184"/>
        <v>302.75</v>
      </c>
      <c r="J2378" s="4">
        <f t="shared" si="185"/>
        <v>-4.234228969928381</v>
      </c>
    </row>
    <row r="2379" spans="1:10">
      <c r="A2379" t="s">
        <v>4288</v>
      </c>
      <c r="B2379" t="s">
        <v>4289</v>
      </c>
      <c r="C2379" s="2">
        <v>196150</v>
      </c>
      <c r="D2379" s="2">
        <v>373900</v>
      </c>
      <c r="E2379" s="2">
        <f t="shared" si="181"/>
        <v>177750</v>
      </c>
      <c r="F2379" s="3">
        <f t="shared" si="182"/>
        <v>0.90619423910272745</v>
      </c>
      <c r="G2379" s="2"/>
      <c r="H2379" s="2">
        <f t="shared" si="183"/>
        <v>2867.3788815453076</v>
      </c>
      <c r="I2379" s="2">
        <f t="shared" si="184"/>
        <v>3271.625</v>
      </c>
      <c r="J2379" s="4">
        <f t="shared" si="185"/>
        <v>404.24611845469235</v>
      </c>
    </row>
    <row r="2380" spans="1:10">
      <c r="A2380" t="s">
        <v>4290</v>
      </c>
      <c r="B2380" t="s">
        <v>4291</v>
      </c>
      <c r="C2380" s="2">
        <v>156550</v>
      </c>
      <c r="D2380" s="2">
        <v>286600</v>
      </c>
      <c r="E2380" s="2">
        <f t="shared" si="181"/>
        <v>130050</v>
      </c>
      <c r="F2380" s="3">
        <f t="shared" si="182"/>
        <v>0.83072500798466942</v>
      </c>
      <c r="G2380" s="2"/>
      <c r="H2380" s="2">
        <f t="shared" si="183"/>
        <v>2288.4943354877287</v>
      </c>
      <c r="I2380" s="2">
        <f t="shared" si="184"/>
        <v>2507.75</v>
      </c>
      <c r="J2380" s="4">
        <f t="shared" si="185"/>
        <v>219.25566451227132</v>
      </c>
    </row>
    <row r="2381" spans="1:10">
      <c r="A2381" t="s">
        <v>4292</v>
      </c>
      <c r="B2381" t="s">
        <v>4291</v>
      </c>
      <c r="C2381" s="2">
        <v>8800</v>
      </c>
      <c r="D2381" s="2">
        <v>35600</v>
      </c>
      <c r="E2381" s="2">
        <f t="shared" si="181"/>
        <v>26800</v>
      </c>
      <c r="F2381" s="3">
        <f t="shared" si="182"/>
        <v>3.0454545454545454</v>
      </c>
      <c r="G2381" s="2"/>
      <c r="H2381" s="2">
        <f t="shared" si="183"/>
        <v>128.64101023501763</v>
      </c>
      <c r="I2381" s="2">
        <f t="shared" si="184"/>
        <v>311.5</v>
      </c>
      <c r="J2381" s="4">
        <f t="shared" si="185"/>
        <v>182.85898976498237</v>
      </c>
    </row>
    <row r="2382" spans="1:10">
      <c r="A2382" t="s">
        <v>4293</v>
      </c>
      <c r="B2382" t="s">
        <v>3037</v>
      </c>
      <c r="C2382" s="2">
        <v>7300</v>
      </c>
      <c r="D2382" s="2">
        <v>56600</v>
      </c>
      <c r="E2382" s="2">
        <f t="shared" si="181"/>
        <v>49300</v>
      </c>
      <c r="F2382" s="3">
        <f t="shared" si="182"/>
        <v>6.7534246575342465</v>
      </c>
      <c r="G2382" s="2"/>
      <c r="H2382" s="2">
        <f t="shared" si="183"/>
        <v>106.71356530859417</v>
      </c>
      <c r="I2382" s="2">
        <f t="shared" si="184"/>
        <v>495.25</v>
      </c>
      <c r="J2382" s="4">
        <f t="shared" si="185"/>
        <v>388.53643469140582</v>
      </c>
    </row>
    <row r="2383" spans="1:10">
      <c r="A2383" t="s">
        <v>4294</v>
      </c>
      <c r="B2383" t="s">
        <v>3016</v>
      </c>
      <c r="C2383" s="2">
        <v>9100</v>
      </c>
      <c r="D2383" s="2">
        <v>10700</v>
      </c>
      <c r="E2383" s="2">
        <f t="shared" si="181"/>
        <v>1600</v>
      </c>
      <c r="F2383" s="3">
        <f t="shared" si="182"/>
        <v>0.17582417582417584</v>
      </c>
      <c r="G2383" s="2"/>
      <c r="H2383" s="2">
        <f t="shared" si="183"/>
        <v>133.02649922030233</v>
      </c>
      <c r="I2383" s="2">
        <f t="shared" si="184"/>
        <v>93.625</v>
      </c>
      <c r="J2383" s="4">
        <f t="shared" si="185"/>
        <v>-39.401499220302327</v>
      </c>
    </row>
    <row r="2384" spans="1:10">
      <c r="A2384" t="s">
        <v>4295</v>
      </c>
      <c r="B2384" t="s">
        <v>4296</v>
      </c>
      <c r="C2384" s="2">
        <v>185600</v>
      </c>
      <c r="D2384" s="2">
        <v>339700</v>
      </c>
      <c r="E2384" s="2">
        <f t="shared" si="181"/>
        <v>154100</v>
      </c>
      <c r="F2384" s="3">
        <f t="shared" si="182"/>
        <v>0.83028017241379315</v>
      </c>
      <c r="G2384" s="2"/>
      <c r="H2384" s="2">
        <f t="shared" si="183"/>
        <v>2713.1558522294627</v>
      </c>
      <c r="I2384" s="2">
        <f t="shared" si="184"/>
        <v>2972.375</v>
      </c>
      <c r="J2384" s="4">
        <f t="shared" si="185"/>
        <v>259.21914777053735</v>
      </c>
    </row>
    <row r="2385" spans="1:10">
      <c r="A2385" t="s">
        <v>4297</v>
      </c>
      <c r="B2385" t="s">
        <v>4298</v>
      </c>
      <c r="C2385" s="2">
        <v>157850</v>
      </c>
      <c r="D2385" s="2">
        <v>302600</v>
      </c>
      <c r="E2385" s="2">
        <f t="shared" si="181"/>
        <v>144750</v>
      </c>
      <c r="F2385" s="3">
        <f t="shared" si="182"/>
        <v>0.91700981944884385</v>
      </c>
      <c r="G2385" s="2"/>
      <c r="H2385" s="2">
        <f t="shared" si="183"/>
        <v>2307.4981210906285</v>
      </c>
      <c r="I2385" s="2">
        <f t="shared" si="184"/>
        <v>2647.75</v>
      </c>
      <c r="J2385" s="4">
        <f t="shared" si="185"/>
        <v>340.2518789093715</v>
      </c>
    </row>
    <row r="2386" spans="1:10">
      <c r="A2386" t="s">
        <v>4299</v>
      </c>
      <c r="B2386" t="s">
        <v>4280</v>
      </c>
      <c r="C2386" s="2">
        <v>63800</v>
      </c>
      <c r="D2386" s="2">
        <v>75000</v>
      </c>
      <c r="E2386" s="2">
        <f t="shared" si="181"/>
        <v>11200</v>
      </c>
      <c r="F2386" s="3">
        <f t="shared" si="182"/>
        <v>0.17554858934169279</v>
      </c>
      <c r="G2386" s="2"/>
      <c r="H2386" s="2">
        <f t="shared" si="183"/>
        <v>932.64732420387782</v>
      </c>
      <c r="I2386" s="2">
        <f t="shared" si="184"/>
        <v>656.25</v>
      </c>
      <c r="J2386" s="4">
        <f t="shared" si="185"/>
        <v>-276.39732420387782</v>
      </c>
    </row>
    <row r="2387" spans="1:10">
      <c r="A2387" t="s">
        <v>4300</v>
      </c>
      <c r="B2387" t="s">
        <v>4301</v>
      </c>
      <c r="C2387" s="2">
        <v>88800</v>
      </c>
      <c r="D2387" s="2">
        <v>108000</v>
      </c>
      <c r="E2387" s="2">
        <f t="shared" si="181"/>
        <v>19200</v>
      </c>
      <c r="F2387" s="3">
        <f t="shared" si="182"/>
        <v>0.21621621621621623</v>
      </c>
      <c r="G2387" s="2"/>
      <c r="H2387" s="2">
        <f t="shared" si="183"/>
        <v>1298.1047396442686</v>
      </c>
      <c r="I2387" s="2">
        <f t="shared" si="184"/>
        <v>945</v>
      </c>
      <c r="J2387" s="4">
        <f t="shared" si="185"/>
        <v>-353.10473964426865</v>
      </c>
    </row>
    <row r="2388" spans="1:10">
      <c r="A2388" t="s">
        <v>4302</v>
      </c>
      <c r="B2388" t="s">
        <v>4222</v>
      </c>
      <c r="C2388" s="2">
        <v>5100</v>
      </c>
      <c r="D2388" s="2">
        <v>6300</v>
      </c>
      <c r="E2388" s="2">
        <f t="shared" si="181"/>
        <v>1200</v>
      </c>
      <c r="F2388" s="3">
        <f t="shared" si="182"/>
        <v>0.23529411764705882</v>
      </c>
      <c r="G2388" s="2"/>
      <c r="H2388" s="2">
        <f t="shared" si="183"/>
        <v>74.553312749839762</v>
      </c>
      <c r="I2388" s="2">
        <f t="shared" si="184"/>
        <v>55.125</v>
      </c>
      <c r="J2388" s="4">
        <f t="shared" si="185"/>
        <v>-19.428312749839762</v>
      </c>
    </row>
    <row r="2389" spans="1:10">
      <c r="A2389" t="s">
        <v>4303</v>
      </c>
      <c r="B2389" t="s">
        <v>4304</v>
      </c>
      <c r="C2389" s="2">
        <v>15100</v>
      </c>
      <c r="D2389" s="2">
        <v>18300</v>
      </c>
      <c r="E2389" s="2">
        <f t="shared" si="181"/>
        <v>3200</v>
      </c>
      <c r="F2389" s="3">
        <f t="shared" si="182"/>
        <v>0.2119205298013245</v>
      </c>
      <c r="G2389" s="2"/>
      <c r="H2389" s="2">
        <f t="shared" si="183"/>
        <v>220.73627892599615</v>
      </c>
      <c r="I2389" s="2">
        <f t="shared" si="184"/>
        <v>160.125</v>
      </c>
      <c r="J2389" s="4">
        <f t="shared" si="185"/>
        <v>-60.611278925996146</v>
      </c>
    </row>
    <row r="2390" spans="1:10">
      <c r="A2390" t="s">
        <v>4305</v>
      </c>
      <c r="B2390" t="s">
        <v>4222</v>
      </c>
      <c r="C2390" s="2">
        <v>151300</v>
      </c>
      <c r="D2390" s="2">
        <v>395000</v>
      </c>
      <c r="E2390" s="2">
        <f t="shared" si="181"/>
        <v>243700</v>
      </c>
      <c r="F2390" s="3">
        <f t="shared" si="182"/>
        <v>1.6107072042300066</v>
      </c>
      <c r="G2390" s="2"/>
      <c r="H2390" s="2">
        <f t="shared" si="183"/>
        <v>2211.7482782452462</v>
      </c>
      <c r="I2390" s="2">
        <f t="shared" si="184"/>
        <v>3456.25</v>
      </c>
      <c r="J2390" s="4">
        <f t="shared" si="185"/>
        <v>1244.5017217547538</v>
      </c>
    </row>
    <row r="2391" spans="1:10">
      <c r="A2391" t="s">
        <v>4306</v>
      </c>
      <c r="B2391" t="s">
        <v>4304</v>
      </c>
      <c r="C2391" s="2">
        <v>4100</v>
      </c>
      <c r="D2391" s="2">
        <v>4800</v>
      </c>
      <c r="E2391" s="2">
        <f t="shared" si="181"/>
        <v>700</v>
      </c>
      <c r="F2391" s="3">
        <f t="shared" si="182"/>
        <v>0.17073170731707318</v>
      </c>
      <c r="G2391" s="2"/>
      <c r="H2391" s="2">
        <f t="shared" si="183"/>
        <v>59.935016132224121</v>
      </c>
      <c r="I2391" s="2">
        <f t="shared" si="184"/>
        <v>42</v>
      </c>
      <c r="J2391" s="4">
        <f t="shared" si="185"/>
        <v>-17.935016132224121</v>
      </c>
    </row>
    <row r="2392" spans="1:10">
      <c r="A2392" t="s">
        <v>4307</v>
      </c>
      <c r="B2392" t="s">
        <v>1718</v>
      </c>
      <c r="C2392" s="2">
        <v>6100</v>
      </c>
      <c r="D2392" s="2">
        <v>7500</v>
      </c>
      <c r="E2392" s="2">
        <f t="shared" si="181"/>
        <v>1400</v>
      </c>
      <c r="F2392" s="3">
        <f t="shared" si="182"/>
        <v>0.22950819672131148</v>
      </c>
      <c r="G2392" s="2"/>
      <c r="H2392" s="2">
        <f t="shared" si="183"/>
        <v>89.171609367455403</v>
      </c>
      <c r="I2392" s="2">
        <f t="shared" si="184"/>
        <v>65.625</v>
      </c>
      <c r="J2392" s="4">
        <f t="shared" si="185"/>
        <v>-23.546609367455403</v>
      </c>
    </row>
    <row r="2393" spans="1:10">
      <c r="A2393" t="s">
        <v>4308</v>
      </c>
      <c r="B2393" t="s">
        <v>4301</v>
      </c>
      <c r="C2393" s="2">
        <v>4800</v>
      </c>
      <c r="D2393" s="2">
        <v>5600</v>
      </c>
      <c r="E2393" s="2">
        <f t="shared" si="181"/>
        <v>800</v>
      </c>
      <c r="F2393" s="3">
        <f t="shared" si="182"/>
        <v>0.16666666666666666</v>
      </c>
      <c r="G2393" s="2"/>
      <c r="H2393" s="2">
        <f t="shared" si="183"/>
        <v>70.167823764555067</v>
      </c>
      <c r="I2393" s="2">
        <f t="shared" si="184"/>
        <v>49</v>
      </c>
      <c r="J2393" s="4">
        <f t="shared" si="185"/>
        <v>-21.167823764555067</v>
      </c>
    </row>
    <row r="2394" spans="1:10">
      <c r="A2394" t="s">
        <v>4309</v>
      </c>
      <c r="B2394" t="s">
        <v>4301</v>
      </c>
      <c r="C2394" s="2">
        <v>47800</v>
      </c>
      <c r="D2394" s="2">
        <v>56300</v>
      </c>
      <c r="E2394" s="2">
        <f t="shared" si="181"/>
        <v>8500</v>
      </c>
      <c r="F2394" s="3">
        <f t="shared" si="182"/>
        <v>0.17782426778242677</v>
      </c>
      <c r="G2394" s="2"/>
      <c r="H2394" s="2">
        <f t="shared" si="183"/>
        <v>698.75457832202756</v>
      </c>
      <c r="I2394" s="2">
        <f t="shared" si="184"/>
        <v>492.625</v>
      </c>
      <c r="J2394" s="4">
        <f t="shared" si="185"/>
        <v>-206.12957832202756</v>
      </c>
    </row>
    <row r="2395" spans="1:10">
      <c r="A2395" t="s">
        <v>4310</v>
      </c>
      <c r="B2395" t="s">
        <v>4311</v>
      </c>
      <c r="C2395" s="2">
        <v>139000</v>
      </c>
      <c r="D2395" s="2">
        <v>163600</v>
      </c>
      <c r="E2395" s="2">
        <f t="shared" si="181"/>
        <v>24600</v>
      </c>
      <c r="F2395" s="3">
        <f t="shared" si="182"/>
        <v>0.17697841726618704</v>
      </c>
      <c r="G2395" s="2"/>
      <c r="H2395" s="2">
        <f t="shared" si="183"/>
        <v>2031.943229848574</v>
      </c>
      <c r="I2395" s="2">
        <f t="shared" si="184"/>
        <v>1431.5</v>
      </c>
      <c r="J2395" s="4">
        <f t="shared" si="185"/>
        <v>-600.44322984857399</v>
      </c>
    </row>
    <row r="2396" spans="1:10">
      <c r="A2396" t="s">
        <v>4312</v>
      </c>
      <c r="B2396" t="s">
        <v>3011</v>
      </c>
      <c r="C2396" s="2">
        <v>56100</v>
      </c>
      <c r="D2396" s="2">
        <v>66000</v>
      </c>
      <c r="E2396" s="2">
        <f t="shared" si="181"/>
        <v>9900</v>
      </c>
      <c r="F2396" s="3">
        <f t="shared" si="182"/>
        <v>0.17647058823529413</v>
      </c>
      <c r="G2396" s="2"/>
      <c r="H2396" s="2">
        <f t="shared" si="183"/>
        <v>820.0864402482373</v>
      </c>
      <c r="I2396" s="2">
        <f t="shared" si="184"/>
        <v>577.5</v>
      </c>
      <c r="J2396" s="4">
        <f t="shared" si="185"/>
        <v>-242.5864402482373</v>
      </c>
    </row>
    <row r="2397" spans="1:10">
      <c r="A2397" t="s">
        <v>4313</v>
      </c>
      <c r="B2397" t="s">
        <v>3792</v>
      </c>
      <c r="C2397" s="2">
        <v>135200</v>
      </c>
      <c r="D2397" s="2">
        <v>159000</v>
      </c>
      <c r="E2397" s="2">
        <f t="shared" si="181"/>
        <v>23800</v>
      </c>
      <c r="F2397" s="3">
        <f t="shared" si="182"/>
        <v>0.17603550295857989</v>
      </c>
      <c r="G2397" s="2"/>
      <c r="H2397" s="2">
        <f t="shared" si="183"/>
        <v>1976.3937027016345</v>
      </c>
      <c r="I2397" s="2">
        <f t="shared" si="184"/>
        <v>1391.25</v>
      </c>
      <c r="J2397" s="4">
        <f t="shared" si="185"/>
        <v>-585.14370270163454</v>
      </c>
    </row>
    <row r="2398" spans="1:10">
      <c r="A2398" t="s">
        <v>4314</v>
      </c>
      <c r="B2398" t="s">
        <v>4315</v>
      </c>
      <c r="C2398" s="2">
        <v>129000</v>
      </c>
      <c r="D2398" s="2">
        <v>151800</v>
      </c>
      <c r="E2398" s="2">
        <f t="shared" si="181"/>
        <v>22800</v>
      </c>
      <c r="F2398" s="3">
        <f t="shared" si="182"/>
        <v>0.17674418604651163</v>
      </c>
      <c r="G2398" s="2"/>
      <c r="H2398" s="2">
        <f t="shared" si="183"/>
        <v>1885.7602636724175</v>
      </c>
      <c r="I2398" s="2">
        <f t="shared" si="184"/>
        <v>1328.25</v>
      </c>
      <c r="J2398" s="4">
        <f t="shared" si="185"/>
        <v>-557.51026367241752</v>
      </c>
    </row>
    <row r="2399" spans="1:10">
      <c r="A2399" t="s">
        <v>4316</v>
      </c>
      <c r="B2399" t="s">
        <v>2010</v>
      </c>
      <c r="C2399" s="2">
        <v>25500</v>
      </c>
      <c r="D2399" s="2">
        <v>30000</v>
      </c>
      <c r="E2399" s="2">
        <f t="shared" si="181"/>
        <v>4500</v>
      </c>
      <c r="F2399" s="3">
        <f t="shared" si="182"/>
        <v>0.17647058823529413</v>
      </c>
      <c r="G2399" s="2"/>
      <c r="H2399" s="2">
        <f t="shared" si="183"/>
        <v>372.76656374919878</v>
      </c>
      <c r="I2399" s="2">
        <f t="shared" si="184"/>
        <v>262.5</v>
      </c>
      <c r="J2399" s="4">
        <f t="shared" si="185"/>
        <v>-110.26656374919878</v>
      </c>
    </row>
    <row r="2400" spans="1:10">
      <c r="A2400" t="s">
        <v>4317</v>
      </c>
      <c r="B2400" t="s">
        <v>4301</v>
      </c>
      <c r="C2400" s="2">
        <v>37900</v>
      </c>
      <c r="D2400" s="2">
        <v>44600</v>
      </c>
      <c r="E2400" s="2">
        <f t="shared" si="181"/>
        <v>6700</v>
      </c>
      <c r="F2400" s="3">
        <f t="shared" si="182"/>
        <v>0.17678100263852242</v>
      </c>
      <c r="G2400" s="2"/>
      <c r="H2400" s="2">
        <f t="shared" si="183"/>
        <v>554.0334418076327</v>
      </c>
      <c r="I2400" s="2">
        <f t="shared" si="184"/>
        <v>390.25</v>
      </c>
      <c r="J2400" s="4">
        <f t="shared" si="185"/>
        <v>-163.7834418076327</v>
      </c>
    </row>
    <row r="2401" spans="1:10">
      <c r="A2401" t="s">
        <v>4318</v>
      </c>
      <c r="B2401" t="s">
        <v>4319</v>
      </c>
      <c r="C2401" s="2">
        <v>86600</v>
      </c>
      <c r="D2401" s="2">
        <v>101900</v>
      </c>
      <c r="E2401" s="2">
        <f t="shared" ref="E2401:E2464" si="186">D2401-C2401</f>
        <v>15300</v>
      </c>
      <c r="F2401" s="3">
        <f t="shared" ref="F2401:F2464" si="187">IF(OR(C2401=0,ISBLANK(C2401)),"",E2401/C2401)</f>
        <v>0.17667436489607391</v>
      </c>
      <c r="G2401" s="2"/>
      <c r="H2401" s="2">
        <f t="shared" ref="H2401:H2464" si="188">C2401*$H$29/1000</f>
        <v>1265.9444870855145</v>
      </c>
      <c r="I2401" s="2">
        <f t="shared" ref="I2401:I2464" si="189">D2401*$I$30/1000</f>
        <v>891.625</v>
      </c>
      <c r="J2401" s="4">
        <f t="shared" ref="J2401:J2464" si="190">I2401-H2401</f>
        <v>-374.31948708551454</v>
      </c>
    </row>
    <row r="2402" spans="1:10">
      <c r="A2402" t="s">
        <v>4320</v>
      </c>
      <c r="B2402" t="s">
        <v>4321</v>
      </c>
      <c r="C2402" s="2">
        <v>79450</v>
      </c>
      <c r="D2402" s="2">
        <v>106100</v>
      </c>
      <c r="E2402" s="2">
        <f t="shared" si="186"/>
        <v>26650</v>
      </c>
      <c r="F2402" s="3">
        <f t="shared" si="187"/>
        <v>0.33543108873505351</v>
      </c>
      <c r="G2402" s="2"/>
      <c r="H2402" s="2">
        <f t="shared" si="188"/>
        <v>1161.4236662695628</v>
      </c>
      <c r="I2402" s="2">
        <f t="shared" si="189"/>
        <v>928.375</v>
      </c>
      <c r="J2402" s="4">
        <f t="shared" si="190"/>
        <v>-233.04866626956277</v>
      </c>
    </row>
    <row r="2403" spans="1:10">
      <c r="A2403" t="s">
        <v>4322</v>
      </c>
      <c r="B2403" t="s">
        <v>4323</v>
      </c>
      <c r="C2403" s="2">
        <v>65800</v>
      </c>
      <c r="D2403" s="2">
        <v>77400</v>
      </c>
      <c r="E2403" s="2">
        <f t="shared" si="186"/>
        <v>11600</v>
      </c>
      <c r="F2403" s="3">
        <f t="shared" si="187"/>
        <v>0.17629179331306991</v>
      </c>
      <c r="G2403" s="2"/>
      <c r="H2403" s="2">
        <f t="shared" si="188"/>
        <v>961.88391743910904</v>
      </c>
      <c r="I2403" s="2">
        <f t="shared" si="189"/>
        <v>677.25</v>
      </c>
      <c r="J2403" s="4">
        <f t="shared" si="190"/>
        <v>-284.63391743910904</v>
      </c>
    </row>
    <row r="2404" spans="1:10">
      <c r="A2404" t="s">
        <v>4324</v>
      </c>
      <c r="B2404" t="s">
        <v>4188</v>
      </c>
      <c r="C2404" s="2">
        <v>57000</v>
      </c>
      <c r="D2404" s="2">
        <v>67100</v>
      </c>
      <c r="E2404" s="2">
        <f t="shared" si="186"/>
        <v>10100</v>
      </c>
      <c r="F2404" s="3">
        <f t="shared" si="187"/>
        <v>0.17719298245614035</v>
      </c>
      <c r="G2404" s="2"/>
      <c r="H2404" s="2">
        <f t="shared" si="188"/>
        <v>833.24290720409147</v>
      </c>
      <c r="I2404" s="2">
        <f t="shared" si="189"/>
        <v>587.125</v>
      </c>
      <c r="J2404" s="4">
        <f t="shared" si="190"/>
        <v>-246.11790720409147</v>
      </c>
    </row>
    <row r="2405" spans="1:10">
      <c r="A2405" t="s">
        <v>4325</v>
      </c>
      <c r="B2405" t="s">
        <v>4326</v>
      </c>
      <c r="C2405" s="2">
        <v>21500</v>
      </c>
      <c r="D2405" s="2">
        <v>25300</v>
      </c>
      <c r="E2405" s="2">
        <f t="shared" si="186"/>
        <v>3800</v>
      </c>
      <c r="F2405" s="3">
        <f t="shared" si="187"/>
        <v>0.17674418604651163</v>
      </c>
      <c r="G2405" s="2"/>
      <c r="H2405" s="2">
        <f t="shared" si="188"/>
        <v>314.29337727873627</v>
      </c>
      <c r="I2405" s="2">
        <f t="shared" si="189"/>
        <v>221.375</v>
      </c>
      <c r="J2405" s="4">
        <f t="shared" si="190"/>
        <v>-92.918377278736273</v>
      </c>
    </row>
    <row r="2406" spans="1:10">
      <c r="A2406" t="s">
        <v>4327</v>
      </c>
      <c r="B2406" t="s">
        <v>4328</v>
      </c>
      <c r="C2406" s="2">
        <v>77000</v>
      </c>
      <c r="D2406" s="2">
        <v>133600</v>
      </c>
      <c r="E2406" s="2">
        <f t="shared" si="186"/>
        <v>56600</v>
      </c>
      <c r="F2406" s="3">
        <f t="shared" si="187"/>
        <v>0.73506493506493509</v>
      </c>
      <c r="G2406" s="2"/>
      <c r="H2406" s="2">
        <f t="shared" si="188"/>
        <v>1125.6088395564041</v>
      </c>
      <c r="I2406" s="2">
        <f t="shared" si="189"/>
        <v>1169</v>
      </c>
      <c r="J2406" s="4">
        <f t="shared" si="190"/>
        <v>43.391160443595936</v>
      </c>
    </row>
    <row r="2407" spans="1:10">
      <c r="A2407" t="s">
        <v>4329</v>
      </c>
      <c r="B2407" t="s">
        <v>4330</v>
      </c>
      <c r="C2407" s="2">
        <v>5100</v>
      </c>
      <c r="D2407" s="2">
        <v>27800</v>
      </c>
      <c r="E2407" s="2">
        <f t="shared" si="186"/>
        <v>22700</v>
      </c>
      <c r="F2407" s="3">
        <f t="shared" si="187"/>
        <v>4.4509803921568629</v>
      </c>
      <c r="G2407" s="2"/>
      <c r="H2407" s="2">
        <f t="shared" si="188"/>
        <v>74.553312749839762</v>
      </c>
      <c r="I2407" s="2">
        <f t="shared" si="189"/>
        <v>243.25</v>
      </c>
      <c r="J2407" s="4">
        <f t="shared" si="190"/>
        <v>168.69668725016024</v>
      </c>
    </row>
    <row r="2408" spans="1:10">
      <c r="A2408" t="s">
        <v>4331</v>
      </c>
      <c r="B2408" t="s">
        <v>4332</v>
      </c>
      <c r="C2408" s="2">
        <v>144500</v>
      </c>
      <c r="D2408" s="2">
        <v>186400</v>
      </c>
      <c r="E2408" s="2">
        <f t="shared" si="186"/>
        <v>41900</v>
      </c>
      <c r="F2408" s="3">
        <f t="shared" si="187"/>
        <v>0.28996539792387543</v>
      </c>
      <c r="G2408" s="2"/>
      <c r="H2408" s="2">
        <f t="shared" si="188"/>
        <v>2112.3438612454597</v>
      </c>
      <c r="I2408" s="2">
        <f t="shared" si="189"/>
        <v>1631</v>
      </c>
      <c r="J2408" s="4">
        <f t="shared" si="190"/>
        <v>-481.34386124545972</v>
      </c>
    </row>
    <row r="2409" spans="1:10">
      <c r="A2409" t="s">
        <v>4333</v>
      </c>
      <c r="B2409" t="s">
        <v>4334</v>
      </c>
      <c r="C2409" s="2">
        <v>28700</v>
      </c>
      <c r="D2409" s="2">
        <v>33800</v>
      </c>
      <c r="E2409" s="2">
        <f t="shared" si="186"/>
        <v>5100</v>
      </c>
      <c r="F2409" s="3">
        <f t="shared" si="187"/>
        <v>0.17770034843205576</v>
      </c>
      <c r="G2409" s="2"/>
      <c r="H2409" s="2">
        <f t="shared" si="188"/>
        <v>419.54511292556884</v>
      </c>
      <c r="I2409" s="2">
        <f t="shared" si="189"/>
        <v>295.75</v>
      </c>
      <c r="J2409" s="4">
        <f t="shared" si="190"/>
        <v>-123.79511292556884</v>
      </c>
    </row>
    <row r="2410" spans="1:10">
      <c r="A2410" t="s">
        <v>4335</v>
      </c>
      <c r="B2410" t="s">
        <v>4336</v>
      </c>
      <c r="C2410" s="2">
        <v>31900</v>
      </c>
      <c r="D2410" s="2">
        <v>37500</v>
      </c>
      <c r="E2410" s="2">
        <f t="shared" si="186"/>
        <v>5600</v>
      </c>
      <c r="F2410" s="3">
        <f t="shared" si="187"/>
        <v>0.17554858934169279</v>
      </c>
      <c r="G2410" s="2"/>
      <c r="H2410" s="2">
        <f t="shared" si="188"/>
        <v>466.32366210193891</v>
      </c>
      <c r="I2410" s="2">
        <f t="shared" si="189"/>
        <v>328.125</v>
      </c>
      <c r="J2410" s="4">
        <f t="shared" si="190"/>
        <v>-138.19866210193891</v>
      </c>
    </row>
    <row r="2411" spans="1:10">
      <c r="A2411" t="s">
        <v>4337</v>
      </c>
      <c r="B2411" t="s">
        <v>4338</v>
      </c>
      <c r="C2411" s="2">
        <v>73300</v>
      </c>
      <c r="D2411" s="2">
        <v>86300</v>
      </c>
      <c r="E2411" s="2">
        <f t="shared" si="186"/>
        <v>13000</v>
      </c>
      <c r="F2411" s="3">
        <f t="shared" si="187"/>
        <v>0.17735334242837653</v>
      </c>
      <c r="G2411" s="2"/>
      <c r="H2411" s="2">
        <f t="shared" si="188"/>
        <v>1071.5211420712264</v>
      </c>
      <c r="I2411" s="2">
        <f t="shared" si="189"/>
        <v>755.125</v>
      </c>
      <c r="J2411" s="4">
        <f t="shared" si="190"/>
        <v>-316.39614207122645</v>
      </c>
    </row>
    <row r="2412" spans="1:10">
      <c r="A2412" t="s">
        <v>4339</v>
      </c>
      <c r="B2412" t="s">
        <v>923</v>
      </c>
      <c r="C2412" s="2">
        <v>16400</v>
      </c>
      <c r="D2412" s="2">
        <v>19500</v>
      </c>
      <c r="E2412" s="2">
        <f t="shared" si="186"/>
        <v>3100</v>
      </c>
      <c r="F2412" s="3">
        <f t="shared" si="187"/>
        <v>0.18902439024390244</v>
      </c>
      <c r="G2412" s="2"/>
      <c r="H2412" s="2">
        <f t="shared" si="188"/>
        <v>239.74006452889648</v>
      </c>
      <c r="I2412" s="2">
        <f t="shared" si="189"/>
        <v>170.625</v>
      </c>
      <c r="J2412" s="4">
        <f t="shared" si="190"/>
        <v>-69.115064528896482</v>
      </c>
    </row>
    <row r="2413" spans="1:10">
      <c r="A2413" t="s">
        <v>4340</v>
      </c>
      <c r="B2413" t="s">
        <v>4341</v>
      </c>
      <c r="C2413" s="2">
        <v>81250</v>
      </c>
      <c r="D2413" s="2">
        <v>176900</v>
      </c>
      <c r="E2413" s="2">
        <f t="shared" si="186"/>
        <v>95650</v>
      </c>
      <c r="F2413" s="3">
        <f t="shared" si="187"/>
        <v>1.1772307692307693</v>
      </c>
      <c r="G2413" s="2"/>
      <c r="H2413" s="2">
        <f t="shared" si="188"/>
        <v>1187.7366001812707</v>
      </c>
      <c r="I2413" s="2">
        <f t="shared" si="189"/>
        <v>1547.875</v>
      </c>
      <c r="J2413" s="4">
        <f t="shared" si="190"/>
        <v>360.13839981872934</v>
      </c>
    </row>
    <row r="2414" spans="1:10">
      <c r="A2414" t="s">
        <v>4342</v>
      </c>
      <c r="B2414" t="s">
        <v>4343</v>
      </c>
      <c r="C2414" s="2">
        <v>29450</v>
      </c>
      <c r="D2414" s="2">
        <v>32100</v>
      </c>
      <c r="E2414" s="2">
        <f t="shared" si="186"/>
        <v>2650</v>
      </c>
      <c r="F2414" s="3">
        <f t="shared" si="187"/>
        <v>8.9983022071307303E-2</v>
      </c>
      <c r="G2414" s="2"/>
      <c r="H2414" s="2">
        <f t="shared" si="188"/>
        <v>430.5088353887806</v>
      </c>
      <c r="I2414" s="2">
        <f t="shared" si="189"/>
        <v>280.875</v>
      </c>
      <c r="J2414" s="4">
        <f t="shared" si="190"/>
        <v>-149.6338353887806</v>
      </c>
    </row>
    <row r="2415" spans="1:10">
      <c r="A2415" t="s">
        <v>4344</v>
      </c>
      <c r="B2415" t="s">
        <v>4345</v>
      </c>
      <c r="C2415" s="2">
        <v>62700</v>
      </c>
      <c r="D2415" s="2">
        <v>90200</v>
      </c>
      <c r="E2415" s="2">
        <f t="shared" si="186"/>
        <v>27500</v>
      </c>
      <c r="F2415" s="3">
        <f t="shared" si="187"/>
        <v>0.43859649122807015</v>
      </c>
      <c r="G2415" s="2"/>
      <c r="H2415" s="2">
        <f t="shared" si="188"/>
        <v>916.56719792450053</v>
      </c>
      <c r="I2415" s="2">
        <f t="shared" si="189"/>
        <v>789.25</v>
      </c>
      <c r="J2415" s="4">
        <f t="shared" si="190"/>
        <v>-127.31719792450053</v>
      </c>
    </row>
    <row r="2416" spans="1:10">
      <c r="A2416" t="s">
        <v>4346</v>
      </c>
      <c r="B2416" t="s">
        <v>4347</v>
      </c>
      <c r="C2416" s="2">
        <v>21300</v>
      </c>
      <c r="D2416" s="2">
        <v>59400</v>
      </c>
      <c r="E2416" s="2">
        <f t="shared" si="186"/>
        <v>38100</v>
      </c>
      <c r="F2416" s="3">
        <f t="shared" si="187"/>
        <v>1.7887323943661972</v>
      </c>
      <c r="G2416" s="2"/>
      <c r="H2416" s="2">
        <f t="shared" si="188"/>
        <v>311.3697179552131</v>
      </c>
      <c r="I2416" s="2">
        <f t="shared" si="189"/>
        <v>519.75</v>
      </c>
      <c r="J2416" s="4">
        <f t="shared" si="190"/>
        <v>208.3802820447869</v>
      </c>
    </row>
    <row r="2417" spans="1:10">
      <c r="A2417" t="s">
        <v>4348</v>
      </c>
      <c r="B2417" t="s">
        <v>4349</v>
      </c>
      <c r="C2417" s="2">
        <v>16200</v>
      </c>
      <c r="D2417" s="2">
        <v>26800</v>
      </c>
      <c r="E2417" s="2">
        <f t="shared" si="186"/>
        <v>10600</v>
      </c>
      <c r="F2417" s="3">
        <f t="shared" si="187"/>
        <v>0.65432098765432101</v>
      </c>
      <c r="G2417" s="2"/>
      <c r="H2417" s="2">
        <f t="shared" si="188"/>
        <v>236.81640520537337</v>
      </c>
      <c r="I2417" s="2">
        <f t="shared" si="189"/>
        <v>234.5</v>
      </c>
      <c r="J2417" s="4">
        <f t="shared" si="190"/>
        <v>-2.3164052053733712</v>
      </c>
    </row>
    <row r="2418" spans="1:10">
      <c r="A2418" t="s">
        <v>4350</v>
      </c>
      <c r="B2418" t="s">
        <v>4351</v>
      </c>
      <c r="C2418" s="2">
        <v>54400</v>
      </c>
      <c r="D2418" s="2">
        <v>83500</v>
      </c>
      <c r="E2418" s="2">
        <f t="shared" si="186"/>
        <v>29100</v>
      </c>
      <c r="F2418" s="3">
        <f t="shared" si="187"/>
        <v>0.53492647058823528</v>
      </c>
      <c r="G2418" s="2"/>
      <c r="H2418" s="2">
        <f t="shared" si="188"/>
        <v>795.23533599829079</v>
      </c>
      <c r="I2418" s="2">
        <f t="shared" si="189"/>
        <v>730.625</v>
      </c>
      <c r="J2418" s="4">
        <f t="shared" si="190"/>
        <v>-64.610335998290793</v>
      </c>
    </row>
    <row r="2419" spans="1:10">
      <c r="A2419" t="s">
        <v>4352</v>
      </c>
      <c r="B2419" t="s">
        <v>4353</v>
      </c>
      <c r="C2419" s="2">
        <v>11600</v>
      </c>
      <c r="D2419" s="2">
        <v>13900</v>
      </c>
      <c r="E2419" s="2">
        <f t="shared" si="186"/>
        <v>2300</v>
      </c>
      <c r="F2419" s="3">
        <f t="shared" si="187"/>
        <v>0.19827586206896552</v>
      </c>
      <c r="G2419" s="2"/>
      <c r="H2419" s="2">
        <f t="shared" si="188"/>
        <v>169.57224076434142</v>
      </c>
      <c r="I2419" s="2">
        <f t="shared" si="189"/>
        <v>121.625</v>
      </c>
      <c r="J2419" s="4">
        <f t="shared" si="190"/>
        <v>-47.947240764341416</v>
      </c>
    </row>
    <row r="2420" spans="1:10">
      <c r="A2420" t="s">
        <v>4354</v>
      </c>
      <c r="B2420" t="s">
        <v>4351</v>
      </c>
      <c r="C2420" s="2">
        <v>40300</v>
      </c>
      <c r="D2420" s="2">
        <v>83500</v>
      </c>
      <c r="E2420" s="2">
        <f t="shared" si="186"/>
        <v>43200</v>
      </c>
      <c r="F2420" s="3">
        <f t="shared" si="187"/>
        <v>1.0719602977667493</v>
      </c>
      <c r="G2420" s="2"/>
      <c r="H2420" s="2">
        <f t="shared" si="188"/>
        <v>589.11735368991026</v>
      </c>
      <c r="I2420" s="2">
        <f t="shared" si="189"/>
        <v>730.625</v>
      </c>
      <c r="J2420" s="4">
        <f t="shared" si="190"/>
        <v>141.50764631008974</v>
      </c>
    </row>
    <row r="2421" spans="1:10">
      <c r="A2421" t="s">
        <v>4355</v>
      </c>
      <c r="B2421" t="s">
        <v>4356</v>
      </c>
      <c r="C2421" s="2">
        <v>250</v>
      </c>
      <c r="D2421" s="2">
        <v>20000</v>
      </c>
      <c r="E2421" s="2">
        <f t="shared" si="186"/>
        <v>19750</v>
      </c>
      <c r="F2421" s="3">
        <f t="shared" si="187"/>
        <v>79</v>
      </c>
      <c r="G2421" s="2"/>
      <c r="H2421" s="2">
        <f t="shared" si="188"/>
        <v>3.6545741544039099</v>
      </c>
      <c r="I2421" s="2">
        <f t="shared" si="189"/>
        <v>175</v>
      </c>
      <c r="J2421" s="4">
        <f t="shared" si="190"/>
        <v>171.34542584559608</v>
      </c>
    </row>
    <row r="2422" spans="1:10">
      <c r="A2422" t="s">
        <v>4357</v>
      </c>
      <c r="B2422" t="s">
        <v>4358</v>
      </c>
      <c r="C2422" s="2">
        <v>35700</v>
      </c>
      <c r="D2422" s="2">
        <v>217600</v>
      </c>
      <c r="E2422" s="2">
        <f t="shared" si="186"/>
        <v>181900</v>
      </c>
      <c r="F2422" s="3">
        <f t="shared" si="187"/>
        <v>5.0952380952380949</v>
      </c>
      <c r="G2422" s="2"/>
      <c r="H2422" s="2">
        <f t="shared" si="188"/>
        <v>521.87318924887836</v>
      </c>
      <c r="I2422" s="2">
        <f t="shared" si="189"/>
        <v>1904</v>
      </c>
      <c r="J2422" s="4">
        <f t="shared" si="190"/>
        <v>1382.1268107511216</v>
      </c>
    </row>
    <row r="2423" spans="1:10">
      <c r="A2423" t="s">
        <v>4359</v>
      </c>
      <c r="B2423" t="s">
        <v>4360</v>
      </c>
      <c r="C2423" s="2">
        <v>69250</v>
      </c>
      <c r="D2423" s="2">
        <v>99600</v>
      </c>
      <c r="E2423" s="2">
        <f t="shared" si="186"/>
        <v>30350</v>
      </c>
      <c r="F2423" s="3">
        <f t="shared" si="187"/>
        <v>0.43826714801444044</v>
      </c>
      <c r="G2423" s="2"/>
      <c r="H2423" s="2">
        <f t="shared" si="188"/>
        <v>1012.3170407698831</v>
      </c>
      <c r="I2423" s="2">
        <f t="shared" si="189"/>
        <v>871.5</v>
      </c>
      <c r="J2423" s="4">
        <f t="shared" si="190"/>
        <v>-140.81704076988308</v>
      </c>
    </row>
    <row r="2424" spans="1:10">
      <c r="A2424" t="s">
        <v>4361</v>
      </c>
      <c r="B2424" t="s">
        <v>4362</v>
      </c>
      <c r="C2424" s="2">
        <v>24150</v>
      </c>
      <c r="D2424" s="2">
        <v>37200</v>
      </c>
      <c r="E2424" s="2">
        <f t="shared" si="186"/>
        <v>13050</v>
      </c>
      <c r="F2424" s="3">
        <f t="shared" si="187"/>
        <v>0.54037267080745344</v>
      </c>
      <c r="G2424" s="2"/>
      <c r="H2424" s="2">
        <f t="shared" si="188"/>
        <v>353.0318633154177</v>
      </c>
      <c r="I2424" s="2">
        <f t="shared" si="189"/>
        <v>325.5</v>
      </c>
      <c r="J2424" s="4">
        <f t="shared" si="190"/>
        <v>-27.531863315417695</v>
      </c>
    </row>
    <row r="2425" spans="1:10">
      <c r="A2425" t="s">
        <v>4363</v>
      </c>
      <c r="B2425" t="s">
        <v>1916</v>
      </c>
      <c r="C2425" s="2">
        <v>13600</v>
      </c>
      <c r="D2425" s="2">
        <v>19000</v>
      </c>
      <c r="E2425" s="2">
        <f t="shared" si="186"/>
        <v>5400</v>
      </c>
      <c r="F2425" s="3">
        <f t="shared" si="187"/>
        <v>0.39705882352941174</v>
      </c>
      <c r="G2425" s="2"/>
      <c r="H2425" s="2">
        <f t="shared" si="188"/>
        <v>198.8088339995727</v>
      </c>
      <c r="I2425" s="2">
        <f t="shared" si="189"/>
        <v>166.25</v>
      </c>
      <c r="J2425" s="4">
        <f t="shared" si="190"/>
        <v>-32.558833999572698</v>
      </c>
    </row>
    <row r="2426" spans="1:10">
      <c r="A2426" t="s">
        <v>4364</v>
      </c>
      <c r="B2426" t="s">
        <v>4365</v>
      </c>
      <c r="C2426" s="2">
        <v>24600</v>
      </c>
      <c r="D2426" s="2">
        <v>32500</v>
      </c>
      <c r="E2426" s="2">
        <f t="shared" si="186"/>
        <v>7900</v>
      </c>
      <c r="F2426" s="3">
        <f t="shared" si="187"/>
        <v>0.32113821138211385</v>
      </c>
      <c r="G2426" s="2"/>
      <c r="H2426" s="2">
        <f t="shared" si="188"/>
        <v>359.61009679334472</v>
      </c>
      <c r="I2426" s="2">
        <f t="shared" si="189"/>
        <v>284.375</v>
      </c>
      <c r="J2426" s="4">
        <f t="shared" si="190"/>
        <v>-75.235096793344724</v>
      </c>
    </row>
    <row r="2427" spans="1:10">
      <c r="A2427" t="s">
        <v>4366</v>
      </c>
      <c r="B2427" t="s">
        <v>4367</v>
      </c>
      <c r="C2427" s="2">
        <v>178350</v>
      </c>
      <c r="D2427" s="2">
        <v>389100</v>
      </c>
      <c r="E2427" s="2">
        <f t="shared" si="186"/>
        <v>210750</v>
      </c>
      <c r="F2427" s="3">
        <f t="shared" si="187"/>
        <v>1.1816652649285113</v>
      </c>
      <c r="G2427" s="2"/>
      <c r="H2427" s="2">
        <f t="shared" si="188"/>
        <v>2607.1732017517493</v>
      </c>
      <c r="I2427" s="2">
        <f t="shared" si="189"/>
        <v>3404.625</v>
      </c>
      <c r="J2427" s="4">
        <f t="shared" si="190"/>
        <v>797.45179824825073</v>
      </c>
    </row>
    <row r="2428" spans="1:10">
      <c r="A2428" t="s">
        <v>4368</v>
      </c>
      <c r="B2428" t="s">
        <v>4369</v>
      </c>
      <c r="C2428" s="2">
        <v>34700</v>
      </c>
      <c r="D2428" s="2">
        <v>59800</v>
      </c>
      <c r="E2428" s="2">
        <f t="shared" si="186"/>
        <v>25100</v>
      </c>
      <c r="F2428" s="3">
        <f t="shared" si="187"/>
        <v>0.72334293948126804</v>
      </c>
      <c r="G2428" s="2"/>
      <c r="H2428" s="2">
        <f t="shared" si="188"/>
        <v>507.25489263126269</v>
      </c>
      <c r="I2428" s="2">
        <f t="shared" si="189"/>
        <v>523.25</v>
      </c>
      <c r="J2428" s="4">
        <f t="shared" si="190"/>
        <v>15.995107368737308</v>
      </c>
    </row>
    <row r="2429" spans="1:10">
      <c r="A2429" t="s">
        <v>4370</v>
      </c>
      <c r="B2429" t="s">
        <v>4369</v>
      </c>
      <c r="C2429" s="2">
        <v>157450</v>
      </c>
      <c r="D2429" s="2">
        <v>298200</v>
      </c>
      <c r="E2429" s="2">
        <f t="shared" si="186"/>
        <v>140750</v>
      </c>
      <c r="F2429" s="3">
        <f t="shared" si="187"/>
        <v>0.89393458240711332</v>
      </c>
      <c r="G2429" s="2"/>
      <c r="H2429" s="2">
        <f t="shared" si="188"/>
        <v>2301.6508024435825</v>
      </c>
      <c r="I2429" s="2">
        <f t="shared" si="189"/>
        <v>2609.25</v>
      </c>
      <c r="J2429" s="4">
        <f t="shared" si="190"/>
        <v>307.59919755641749</v>
      </c>
    </row>
    <row r="2430" spans="1:10">
      <c r="A2430" t="s">
        <v>4371</v>
      </c>
      <c r="B2430" t="s">
        <v>4365</v>
      </c>
      <c r="C2430" s="2">
        <v>23800</v>
      </c>
      <c r="D2430" s="2">
        <v>116600</v>
      </c>
      <c r="E2430" s="2">
        <f t="shared" si="186"/>
        <v>92800</v>
      </c>
      <c r="F2430" s="3">
        <f t="shared" si="187"/>
        <v>3.8991596638655461</v>
      </c>
      <c r="G2430" s="2"/>
      <c r="H2430" s="2">
        <f t="shared" si="188"/>
        <v>347.91545949925222</v>
      </c>
      <c r="I2430" s="2">
        <f t="shared" si="189"/>
        <v>1020.25</v>
      </c>
      <c r="J2430" s="4">
        <f t="shared" si="190"/>
        <v>672.33454050074783</v>
      </c>
    </row>
    <row r="2431" spans="1:10">
      <c r="A2431" t="s">
        <v>4372</v>
      </c>
      <c r="B2431" t="s">
        <v>4373</v>
      </c>
      <c r="C2431" s="2">
        <v>142400</v>
      </c>
      <c r="D2431" s="2">
        <v>222900</v>
      </c>
      <c r="E2431" s="2">
        <f t="shared" si="186"/>
        <v>80500</v>
      </c>
      <c r="F2431" s="3">
        <f t="shared" si="187"/>
        <v>0.5653089887640449</v>
      </c>
      <c r="G2431" s="2"/>
      <c r="H2431" s="2">
        <f t="shared" si="188"/>
        <v>2081.645438348467</v>
      </c>
      <c r="I2431" s="2">
        <f t="shared" si="189"/>
        <v>1950.375</v>
      </c>
      <c r="J2431" s="4">
        <f t="shared" si="190"/>
        <v>-131.270438348467</v>
      </c>
    </row>
    <row r="2432" spans="1:10">
      <c r="A2432" t="s">
        <v>4374</v>
      </c>
      <c r="B2432" t="s">
        <v>4375</v>
      </c>
      <c r="C2432" s="2">
        <v>163450</v>
      </c>
      <c r="D2432" s="2">
        <v>349900</v>
      </c>
      <c r="E2432" s="2">
        <f t="shared" si="186"/>
        <v>186450</v>
      </c>
      <c r="F2432" s="3">
        <f t="shared" si="187"/>
        <v>1.1407158152340164</v>
      </c>
      <c r="G2432" s="2"/>
      <c r="H2432" s="2">
        <f t="shared" si="188"/>
        <v>2389.3605821492761</v>
      </c>
      <c r="I2432" s="2">
        <f t="shared" si="189"/>
        <v>3061.625</v>
      </c>
      <c r="J2432" s="4">
        <f t="shared" si="190"/>
        <v>672.26441785072393</v>
      </c>
    </row>
    <row r="2433" spans="1:10">
      <c r="A2433" t="s">
        <v>4376</v>
      </c>
      <c r="B2433" t="s">
        <v>4377</v>
      </c>
      <c r="C2433" s="2">
        <v>21100</v>
      </c>
      <c r="D2433" s="2">
        <v>27800</v>
      </c>
      <c r="E2433" s="2">
        <f t="shared" si="186"/>
        <v>6700</v>
      </c>
      <c r="F2433" s="3">
        <f t="shared" si="187"/>
        <v>0.31753554502369669</v>
      </c>
      <c r="G2433" s="2"/>
      <c r="H2433" s="2">
        <f t="shared" si="188"/>
        <v>308.44605863168999</v>
      </c>
      <c r="I2433" s="2">
        <f t="shared" si="189"/>
        <v>243.25</v>
      </c>
      <c r="J2433" s="4">
        <f t="shared" si="190"/>
        <v>-65.196058631689993</v>
      </c>
    </row>
    <row r="2434" spans="1:10">
      <c r="A2434" t="s">
        <v>4378</v>
      </c>
      <c r="B2434" t="s">
        <v>4379</v>
      </c>
      <c r="C2434" s="2">
        <v>161750</v>
      </c>
      <c r="D2434" s="2">
        <v>334800</v>
      </c>
      <c r="E2434" s="2">
        <f t="shared" si="186"/>
        <v>173050</v>
      </c>
      <c r="F2434" s="3">
        <f t="shared" si="187"/>
        <v>1.0698608964451313</v>
      </c>
      <c r="G2434" s="2"/>
      <c r="H2434" s="2">
        <f t="shared" si="188"/>
        <v>2364.5094778993298</v>
      </c>
      <c r="I2434" s="2">
        <f t="shared" si="189"/>
        <v>2929.5</v>
      </c>
      <c r="J2434" s="4">
        <f t="shared" si="190"/>
        <v>564.9905221006702</v>
      </c>
    </row>
    <row r="2435" spans="1:10">
      <c r="A2435" t="s">
        <v>4380</v>
      </c>
      <c r="B2435" t="s">
        <v>4381</v>
      </c>
      <c r="C2435" s="2">
        <v>117500</v>
      </c>
      <c r="D2435" s="2">
        <v>325000</v>
      </c>
      <c r="E2435" s="2">
        <f t="shared" si="186"/>
        <v>207500</v>
      </c>
      <c r="F2435" s="3">
        <f t="shared" si="187"/>
        <v>1.7659574468085106</v>
      </c>
      <c r="G2435" s="2"/>
      <c r="H2435" s="2">
        <f t="shared" si="188"/>
        <v>1717.6498525698375</v>
      </c>
      <c r="I2435" s="2">
        <f t="shared" si="189"/>
        <v>2843.75</v>
      </c>
      <c r="J2435" s="4">
        <f t="shared" si="190"/>
        <v>1126.1001474301625</v>
      </c>
    </row>
    <row r="2436" spans="1:10">
      <c r="A2436" t="s">
        <v>4382</v>
      </c>
      <c r="B2436" t="s">
        <v>4383</v>
      </c>
      <c r="C2436" s="2">
        <v>193000</v>
      </c>
      <c r="D2436" s="2">
        <v>418100</v>
      </c>
      <c r="E2436" s="2">
        <f t="shared" si="186"/>
        <v>225100</v>
      </c>
      <c r="F2436" s="3">
        <f t="shared" si="187"/>
        <v>1.1663212435233161</v>
      </c>
      <c r="G2436" s="2"/>
      <c r="H2436" s="2">
        <f t="shared" si="188"/>
        <v>2821.3312471998183</v>
      </c>
      <c r="I2436" s="2">
        <f t="shared" si="189"/>
        <v>3658.375</v>
      </c>
      <c r="J2436" s="4">
        <f t="shared" si="190"/>
        <v>837.04375280018166</v>
      </c>
    </row>
    <row r="2437" spans="1:10">
      <c r="A2437" t="s">
        <v>4384</v>
      </c>
      <c r="B2437" t="s">
        <v>4385</v>
      </c>
      <c r="C2437" s="2">
        <v>321200</v>
      </c>
      <c r="D2437" s="2">
        <v>490100</v>
      </c>
      <c r="E2437" s="2">
        <f t="shared" si="186"/>
        <v>168900</v>
      </c>
      <c r="F2437" s="3">
        <f t="shared" si="187"/>
        <v>0.52584059775840597</v>
      </c>
      <c r="G2437" s="2"/>
      <c r="H2437" s="2">
        <f t="shared" si="188"/>
        <v>4695.3968735781436</v>
      </c>
      <c r="I2437" s="2">
        <f t="shared" si="189"/>
        <v>4288.375</v>
      </c>
      <c r="J2437" s="4">
        <f t="shared" si="190"/>
        <v>-407.02187357814364</v>
      </c>
    </row>
    <row r="2438" spans="1:10">
      <c r="A2438" t="s">
        <v>4386</v>
      </c>
      <c r="B2438" t="s">
        <v>4387</v>
      </c>
      <c r="C2438" s="2">
        <v>229350</v>
      </c>
      <c r="D2438" s="2">
        <v>404100</v>
      </c>
      <c r="E2438" s="2">
        <f t="shared" si="186"/>
        <v>174750</v>
      </c>
      <c r="F2438" s="3">
        <f t="shared" si="187"/>
        <v>0.76193590582079795</v>
      </c>
      <c r="G2438" s="2"/>
      <c r="H2438" s="2">
        <f t="shared" si="188"/>
        <v>3352.7063292501471</v>
      </c>
      <c r="I2438" s="2">
        <f t="shared" si="189"/>
        <v>3535.875</v>
      </c>
      <c r="J2438" s="4">
        <f t="shared" si="190"/>
        <v>183.16867074985294</v>
      </c>
    </row>
    <row r="2439" spans="1:10">
      <c r="A2439" t="s">
        <v>4388</v>
      </c>
      <c r="B2439" t="s">
        <v>4389</v>
      </c>
      <c r="C2439" s="2">
        <v>165050</v>
      </c>
      <c r="D2439" s="2">
        <v>279600</v>
      </c>
      <c r="E2439" s="2">
        <f t="shared" si="186"/>
        <v>114550</v>
      </c>
      <c r="F2439" s="3">
        <f t="shared" si="187"/>
        <v>0.69403211148136923</v>
      </c>
      <c r="G2439" s="2"/>
      <c r="H2439" s="2">
        <f t="shared" si="188"/>
        <v>2412.7498567374614</v>
      </c>
      <c r="I2439" s="2">
        <f t="shared" si="189"/>
        <v>2446.5</v>
      </c>
      <c r="J2439" s="4">
        <f t="shared" si="190"/>
        <v>33.750143262538586</v>
      </c>
    </row>
    <row r="2440" spans="1:10">
      <c r="A2440" t="s">
        <v>4390</v>
      </c>
      <c r="B2440" t="s">
        <v>4391</v>
      </c>
      <c r="C2440" s="2">
        <v>56700</v>
      </c>
      <c r="D2440" s="2">
        <v>102300</v>
      </c>
      <c r="E2440" s="2">
        <f t="shared" si="186"/>
        <v>45600</v>
      </c>
      <c r="F2440" s="3">
        <f t="shared" si="187"/>
        <v>0.80423280423280419</v>
      </c>
      <c r="G2440" s="2"/>
      <c r="H2440" s="2">
        <f t="shared" si="188"/>
        <v>828.85741821880674</v>
      </c>
      <c r="I2440" s="2">
        <f t="shared" si="189"/>
        <v>895.125</v>
      </c>
      <c r="J2440" s="4">
        <f t="shared" si="190"/>
        <v>66.267581781193257</v>
      </c>
    </row>
    <row r="2441" spans="1:10">
      <c r="A2441" t="s">
        <v>4392</v>
      </c>
      <c r="B2441" t="s">
        <v>4389</v>
      </c>
      <c r="C2441" s="2">
        <v>19100</v>
      </c>
      <c r="D2441" s="2">
        <v>83500</v>
      </c>
      <c r="E2441" s="2">
        <f t="shared" si="186"/>
        <v>64400</v>
      </c>
      <c r="F2441" s="3">
        <f t="shared" si="187"/>
        <v>3.3717277486910993</v>
      </c>
      <c r="G2441" s="2"/>
      <c r="H2441" s="2">
        <f t="shared" si="188"/>
        <v>279.20946539645871</v>
      </c>
      <c r="I2441" s="2">
        <f t="shared" si="189"/>
        <v>730.625</v>
      </c>
      <c r="J2441" s="4">
        <f t="shared" si="190"/>
        <v>451.41553460354129</v>
      </c>
    </row>
    <row r="2442" spans="1:10">
      <c r="A2442" t="s">
        <v>4393</v>
      </c>
      <c r="B2442" t="s">
        <v>4394</v>
      </c>
      <c r="C2442" s="2">
        <v>15900</v>
      </c>
      <c r="D2442" s="2">
        <v>18800</v>
      </c>
      <c r="E2442" s="2">
        <f t="shared" si="186"/>
        <v>2900</v>
      </c>
      <c r="F2442" s="3">
        <f t="shared" si="187"/>
        <v>0.18238993710691823</v>
      </c>
      <c r="G2442" s="2"/>
      <c r="H2442" s="2">
        <f t="shared" si="188"/>
        <v>232.43091622008868</v>
      </c>
      <c r="I2442" s="2">
        <f t="shared" si="189"/>
        <v>164.5</v>
      </c>
      <c r="J2442" s="4">
        <f t="shared" si="190"/>
        <v>-67.930916220088676</v>
      </c>
    </row>
    <row r="2443" spans="1:10">
      <c r="A2443" t="s">
        <v>4395</v>
      </c>
      <c r="B2443" t="s">
        <v>4396</v>
      </c>
      <c r="C2443" s="2">
        <v>236000</v>
      </c>
      <c r="D2443" s="2">
        <v>418700</v>
      </c>
      <c r="E2443" s="2">
        <f t="shared" si="186"/>
        <v>182700</v>
      </c>
      <c r="F2443" s="3">
        <f t="shared" si="187"/>
        <v>0.77415254237288134</v>
      </c>
      <c r="G2443" s="2"/>
      <c r="H2443" s="2">
        <f t="shared" si="188"/>
        <v>3449.9180017572912</v>
      </c>
      <c r="I2443" s="2">
        <f t="shared" si="189"/>
        <v>3663.625</v>
      </c>
      <c r="J2443" s="4">
        <f t="shared" si="190"/>
        <v>213.70699824270878</v>
      </c>
    </row>
    <row r="2444" spans="1:10">
      <c r="A2444" t="s">
        <v>4397</v>
      </c>
      <c r="B2444" t="s">
        <v>4396</v>
      </c>
      <c r="C2444" s="2">
        <v>0</v>
      </c>
      <c r="D2444" s="2">
        <v>0</v>
      </c>
      <c r="E2444" s="2">
        <f t="shared" si="186"/>
        <v>0</v>
      </c>
      <c r="F2444" s="3" t="str">
        <f t="shared" si="187"/>
        <v/>
      </c>
      <c r="G2444" s="2"/>
      <c r="H2444" s="2">
        <f t="shared" si="188"/>
        <v>0</v>
      </c>
      <c r="I2444" s="2">
        <f t="shared" si="189"/>
        <v>0</v>
      </c>
      <c r="J2444" s="4">
        <f t="shared" si="190"/>
        <v>0</v>
      </c>
    </row>
    <row r="2445" spans="1:10">
      <c r="A2445" t="s">
        <v>4398</v>
      </c>
      <c r="B2445" t="s">
        <v>4399</v>
      </c>
      <c r="C2445" s="2">
        <v>53600</v>
      </c>
      <c r="D2445" s="2">
        <v>47400</v>
      </c>
      <c r="E2445" s="2">
        <f t="shared" si="186"/>
        <v>-6200</v>
      </c>
      <c r="F2445" s="3">
        <f t="shared" si="187"/>
        <v>-0.11567164179104478</v>
      </c>
      <c r="G2445" s="2"/>
      <c r="H2445" s="2">
        <f t="shared" si="188"/>
        <v>783.54069870419823</v>
      </c>
      <c r="I2445" s="2">
        <f t="shared" si="189"/>
        <v>414.75</v>
      </c>
      <c r="J2445" s="4">
        <f t="shared" si="190"/>
        <v>-368.79069870419823</v>
      </c>
    </row>
    <row r="2446" spans="1:10">
      <c r="A2446" t="s">
        <v>4400</v>
      </c>
      <c r="B2446" t="s">
        <v>4401</v>
      </c>
      <c r="C2446" s="2">
        <v>42800</v>
      </c>
      <c r="D2446" s="2">
        <v>101800</v>
      </c>
      <c r="E2446" s="2">
        <f t="shared" si="186"/>
        <v>59000</v>
      </c>
      <c r="F2446" s="3">
        <f t="shared" si="187"/>
        <v>1.3785046728971964</v>
      </c>
      <c r="G2446" s="2"/>
      <c r="H2446" s="2">
        <f t="shared" si="188"/>
        <v>625.66309523394932</v>
      </c>
      <c r="I2446" s="2">
        <f t="shared" si="189"/>
        <v>890.75</v>
      </c>
      <c r="J2446" s="4">
        <f t="shared" si="190"/>
        <v>265.08690476605068</v>
      </c>
    </row>
    <row r="2447" spans="1:10">
      <c r="A2447" t="s">
        <v>4402</v>
      </c>
      <c r="B2447" t="s">
        <v>4403</v>
      </c>
      <c r="C2447" s="2">
        <v>52600</v>
      </c>
      <c r="D2447" s="2">
        <v>72100</v>
      </c>
      <c r="E2447" s="2">
        <f t="shared" si="186"/>
        <v>19500</v>
      </c>
      <c r="F2447" s="3">
        <f t="shared" si="187"/>
        <v>0.37072243346007605</v>
      </c>
      <c r="G2447" s="2"/>
      <c r="H2447" s="2">
        <f t="shared" si="188"/>
        <v>768.92240208658257</v>
      </c>
      <c r="I2447" s="2">
        <f t="shared" si="189"/>
        <v>630.875</v>
      </c>
      <c r="J2447" s="4">
        <f t="shared" si="190"/>
        <v>-138.04740208658257</v>
      </c>
    </row>
    <row r="2448" spans="1:10">
      <c r="A2448" t="s">
        <v>4404</v>
      </c>
      <c r="B2448" t="s">
        <v>4405</v>
      </c>
      <c r="C2448" s="2">
        <v>206650</v>
      </c>
      <c r="D2448" s="2">
        <v>433600</v>
      </c>
      <c r="E2448" s="2">
        <f t="shared" si="186"/>
        <v>226950</v>
      </c>
      <c r="F2448" s="3">
        <f t="shared" si="187"/>
        <v>1.098233728526494</v>
      </c>
      <c r="G2448" s="2"/>
      <c r="H2448" s="2">
        <f t="shared" si="188"/>
        <v>3020.8709960302722</v>
      </c>
      <c r="I2448" s="2">
        <f t="shared" si="189"/>
        <v>3794</v>
      </c>
      <c r="J2448" s="4">
        <f t="shared" si="190"/>
        <v>773.12900396972782</v>
      </c>
    </row>
    <row r="2449" spans="1:10">
      <c r="A2449" t="s">
        <v>4406</v>
      </c>
      <c r="B2449" t="s">
        <v>4403</v>
      </c>
      <c r="C2449" s="2">
        <v>197650</v>
      </c>
      <c r="D2449" s="2">
        <v>385800</v>
      </c>
      <c r="E2449" s="2">
        <f t="shared" si="186"/>
        <v>188150</v>
      </c>
      <c r="F2449" s="3">
        <f t="shared" si="187"/>
        <v>0.95193523905894262</v>
      </c>
      <c r="G2449" s="2"/>
      <c r="H2449" s="2">
        <f t="shared" si="188"/>
        <v>2889.3063264717312</v>
      </c>
      <c r="I2449" s="2">
        <f t="shared" si="189"/>
        <v>3375.75</v>
      </c>
      <c r="J2449" s="4">
        <f t="shared" si="190"/>
        <v>486.44367352826885</v>
      </c>
    </row>
    <row r="2450" spans="1:10">
      <c r="A2450" t="s">
        <v>4407</v>
      </c>
      <c r="B2450" t="s">
        <v>4408</v>
      </c>
      <c r="C2450" s="2">
        <v>270300</v>
      </c>
      <c r="D2450" s="2">
        <v>576500</v>
      </c>
      <c r="E2450" s="2">
        <f t="shared" si="186"/>
        <v>306200</v>
      </c>
      <c r="F2450" s="3">
        <f t="shared" si="187"/>
        <v>1.1328153903070661</v>
      </c>
      <c r="G2450" s="2"/>
      <c r="H2450" s="2">
        <f t="shared" si="188"/>
        <v>3951.3255757415077</v>
      </c>
      <c r="I2450" s="2">
        <f t="shared" si="189"/>
        <v>5044.375</v>
      </c>
      <c r="J2450" s="4">
        <f t="shared" si="190"/>
        <v>1093.0494242584923</v>
      </c>
    </row>
    <row r="2451" spans="1:10">
      <c r="A2451" t="s">
        <v>4409</v>
      </c>
      <c r="B2451" t="s">
        <v>4410</v>
      </c>
      <c r="C2451" s="2">
        <v>30600</v>
      </c>
      <c r="D2451" s="2">
        <v>94000</v>
      </c>
      <c r="E2451" s="2">
        <f t="shared" si="186"/>
        <v>63400</v>
      </c>
      <c r="F2451" s="3">
        <f t="shared" si="187"/>
        <v>2.0718954248366015</v>
      </c>
      <c r="G2451" s="2"/>
      <c r="H2451" s="2">
        <f t="shared" si="188"/>
        <v>447.31987649903851</v>
      </c>
      <c r="I2451" s="2">
        <f t="shared" si="189"/>
        <v>822.5</v>
      </c>
      <c r="J2451" s="4">
        <f t="shared" si="190"/>
        <v>375.18012350096149</v>
      </c>
    </row>
    <row r="2452" spans="1:10">
      <c r="A2452" t="s">
        <v>4411</v>
      </c>
      <c r="B2452" t="s">
        <v>4412</v>
      </c>
      <c r="C2452" s="2">
        <v>167650</v>
      </c>
      <c r="D2452" s="2">
        <v>357700</v>
      </c>
      <c r="E2452" s="2">
        <f t="shared" si="186"/>
        <v>190050</v>
      </c>
      <c r="F2452" s="3">
        <f t="shared" si="187"/>
        <v>1.1336116910229646</v>
      </c>
      <c r="G2452" s="2"/>
      <c r="H2452" s="2">
        <f t="shared" si="188"/>
        <v>2450.757427943262</v>
      </c>
      <c r="I2452" s="2">
        <f t="shared" si="189"/>
        <v>3129.875</v>
      </c>
      <c r="J2452" s="4">
        <f t="shared" si="190"/>
        <v>679.11757205673803</v>
      </c>
    </row>
    <row r="2453" spans="1:10">
      <c r="A2453" t="s">
        <v>4413</v>
      </c>
      <c r="B2453" t="s">
        <v>4414</v>
      </c>
      <c r="C2453" s="2">
        <v>274850</v>
      </c>
      <c r="D2453" s="2">
        <v>428800</v>
      </c>
      <c r="E2453" s="2">
        <f t="shared" si="186"/>
        <v>153950</v>
      </c>
      <c r="F2453" s="3">
        <f t="shared" si="187"/>
        <v>0.56012370383845733</v>
      </c>
      <c r="G2453" s="2"/>
      <c r="H2453" s="2">
        <f t="shared" si="188"/>
        <v>4017.8388253516582</v>
      </c>
      <c r="I2453" s="2">
        <f t="shared" si="189"/>
        <v>3752</v>
      </c>
      <c r="J2453" s="4">
        <f t="shared" si="190"/>
        <v>-265.83882535165822</v>
      </c>
    </row>
    <row r="2454" spans="1:10">
      <c r="A2454" t="s">
        <v>4415</v>
      </c>
      <c r="B2454" t="s">
        <v>4416</v>
      </c>
      <c r="C2454" s="2">
        <v>33500</v>
      </c>
      <c r="D2454" s="2">
        <v>58500</v>
      </c>
      <c r="E2454" s="2">
        <f t="shared" si="186"/>
        <v>25000</v>
      </c>
      <c r="F2454" s="3">
        <f t="shared" si="187"/>
        <v>0.74626865671641796</v>
      </c>
      <c r="G2454" s="2"/>
      <c r="H2454" s="2">
        <f t="shared" si="188"/>
        <v>489.71293669012391</v>
      </c>
      <c r="I2454" s="2">
        <f t="shared" si="189"/>
        <v>511.875</v>
      </c>
      <c r="J2454" s="4">
        <f t="shared" si="190"/>
        <v>22.162063309876089</v>
      </c>
    </row>
    <row r="2455" spans="1:10">
      <c r="A2455" t="s">
        <v>4417</v>
      </c>
      <c r="B2455" t="s">
        <v>4416</v>
      </c>
      <c r="C2455" s="2">
        <v>225050</v>
      </c>
      <c r="D2455" s="2">
        <v>440900</v>
      </c>
      <c r="E2455" s="2">
        <f t="shared" si="186"/>
        <v>215850</v>
      </c>
      <c r="F2455" s="3">
        <f t="shared" si="187"/>
        <v>0.95912019551210848</v>
      </c>
      <c r="G2455" s="2"/>
      <c r="H2455" s="2">
        <f t="shared" si="188"/>
        <v>3289.8476537943993</v>
      </c>
      <c r="I2455" s="2">
        <f t="shared" si="189"/>
        <v>3857.875</v>
      </c>
      <c r="J2455" s="4">
        <f t="shared" si="190"/>
        <v>568.02734620560068</v>
      </c>
    </row>
    <row r="2456" spans="1:10">
      <c r="A2456" t="s">
        <v>4418</v>
      </c>
      <c r="B2456" t="s">
        <v>4419</v>
      </c>
      <c r="C2456" s="2">
        <v>163450</v>
      </c>
      <c r="D2456" s="2">
        <v>340700</v>
      </c>
      <c r="E2456" s="2">
        <f t="shared" si="186"/>
        <v>177250</v>
      </c>
      <c r="F2456" s="3">
        <f t="shared" si="187"/>
        <v>1.0844294891404098</v>
      </c>
      <c r="G2456" s="2"/>
      <c r="H2456" s="2">
        <f t="shared" si="188"/>
        <v>2389.3605821492761</v>
      </c>
      <c r="I2456" s="2">
        <f t="shared" si="189"/>
        <v>2981.125</v>
      </c>
      <c r="J2456" s="4">
        <f t="shared" si="190"/>
        <v>591.76441785072393</v>
      </c>
    </row>
    <row r="2457" spans="1:10">
      <c r="A2457" t="s">
        <v>4420</v>
      </c>
      <c r="B2457" t="s">
        <v>4421</v>
      </c>
      <c r="C2457" s="2">
        <v>192850</v>
      </c>
      <c r="D2457" s="2">
        <v>441400</v>
      </c>
      <c r="E2457" s="2">
        <f t="shared" si="186"/>
        <v>248550</v>
      </c>
      <c r="F2457" s="3">
        <f t="shared" si="187"/>
        <v>1.2888255120560022</v>
      </c>
      <c r="G2457" s="2"/>
      <c r="H2457" s="2">
        <f t="shared" si="188"/>
        <v>2819.138502707176</v>
      </c>
      <c r="I2457" s="2">
        <f t="shared" si="189"/>
        <v>3862.25</v>
      </c>
      <c r="J2457" s="4">
        <f t="shared" si="190"/>
        <v>1043.111497292824</v>
      </c>
    </row>
    <row r="2458" spans="1:10">
      <c r="A2458" t="s">
        <v>4422</v>
      </c>
      <c r="B2458" t="s">
        <v>4423</v>
      </c>
      <c r="C2458" s="2">
        <v>144100</v>
      </c>
      <c r="D2458" s="2">
        <v>262600</v>
      </c>
      <c r="E2458" s="2">
        <f t="shared" si="186"/>
        <v>118500</v>
      </c>
      <c r="F2458" s="3">
        <f t="shared" si="187"/>
        <v>0.82234559333795976</v>
      </c>
      <c r="G2458" s="2"/>
      <c r="H2458" s="2">
        <f t="shared" si="188"/>
        <v>2106.4965425984137</v>
      </c>
      <c r="I2458" s="2">
        <f t="shared" si="189"/>
        <v>2297.75</v>
      </c>
      <c r="J2458" s="4">
        <f t="shared" si="190"/>
        <v>191.25345740158627</v>
      </c>
    </row>
    <row r="2459" spans="1:10">
      <c r="A2459" t="s">
        <v>4424</v>
      </c>
      <c r="B2459" t="s">
        <v>4425</v>
      </c>
      <c r="C2459" s="2">
        <v>299850</v>
      </c>
      <c r="D2459" s="2">
        <v>533400</v>
      </c>
      <c r="E2459" s="2">
        <f t="shared" si="186"/>
        <v>233550</v>
      </c>
      <c r="F2459" s="3">
        <f t="shared" si="187"/>
        <v>0.77888944472236121</v>
      </c>
      <c r="G2459" s="2"/>
      <c r="H2459" s="2">
        <f t="shared" si="188"/>
        <v>4383.2962407920495</v>
      </c>
      <c r="I2459" s="2">
        <f t="shared" si="189"/>
        <v>4667.25</v>
      </c>
      <c r="J2459" s="4">
        <f t="shared" si="190"/>
        <v>283.9537592079505</v>
      </c>
    </row>
    <row r="2460" spans="1:10">
      <c r="A2460" t="s">
        <v>4426</v>
      </c>
      <c r="B2460" t="s">
        <v>4427</v>
      </c>
      <c r="C2460" s="2">
        <v>63200</v>
      </c>
      <c r="D2460" s="2">
        <v>136800</v>
      </c>
      <c r="E2460" s="2">
        <f t="shared" si="186"/>
        <v>73600</v>
      </c>
      <c r="F2460" s="3">
        <f t="shared" si="187"/>
        <v>1.1645569620253164</v>
      </c>
      <c r="G2460" s="2"/>
      <c r="H2460" s="2">
        <f t="shared" si="188"/>
        <v>923.87634623330848</v>
      </c>
      <c r="I2460" s="2">
        <f t="shared" si="189"/>
        <v>1197</v>
      </c>
      <c r="J2460" s="4">
        <f t="shared" si="190"/>
        <v>273.12365376669152</v>
      </c>
    </row>
    <row r="2461" spans="1:10">
      <c r="A2461" t="s">
        <v>4428</v>
      </c>
      <c r="B2461" t="s">
        <v>4429</v>
      </c>
      <c r="C2461" s="2">
        <v>161650</v>
      </c>
      <c r="D2461" s="2">
        <v>311600</v>
      </c>
      <c r="E2461" s="2">
        <f t="shared" si="186"/>
        <v>149950</v>
      </c>
      <c r="F2461" s="3">
        <f t="shared" si="187"/>
        <v>0.92762140426848128</v>
      </c>
      <c r="G2461" s="2"/>
      <c r="H2461" s="2">
        <f t="shared" si="188"/>
        <v>2363.0476482375684</v>
      </c>
      <c r="I2461" s="2">
        <f t="shared" si="189"/>
        <v>2726.5</v>
      </c>
      <c r="J2461" s="4">
        <f t="shared" si="190"/>
        <v>363.45235176243159</v>
      </c>
    </row>
    <row r="2462" spans="1:10">
      <c r="A2462" t="s">
        <v>4430</v>
      </c>
      <c r="B2462" t="s">
        <v>4431</v>
      </c>
      <c r="C2462" s="2">
        <v>194400</v>
      </c>
      <c r="D2462" s="2">
        <v>347500</v>
      </c>
      <c r="E2462" s="2">
        <f t="shared" si="186"/>
        <v>153100</v>
      </c>
      <c r="F2462" s="3">
        <f t="shared" si="187"/>
        <v>0.78755144032921809</v>
      </c>
      <c r="G2462" s="2"/>
      <c r="H2462" s="2">
        <f t="shared" si="188"/>
        <v>2841.79686246448</v>
      </c>
      <c r="I2462" s="2">
        <f t="shared" si="189"/>
        <v>3040.625</v>
      </c>
      <c r="J2462" s="4">
        <f t="shared" si="190"/>
        <v>198.82813753552</v>
      </c>
    </row>
    <row r="2463" spans="1:10">
      <c r="A2463" t="s">
        <v>4432</v>
      </c>
      <c r="B2463" t="s">
        <v>963</v>
      </c>
      <c r="C2463" s="2">
        <v>33200</v>
      </c>
      <c r="D2463" s="2">
        <v>58000</v>
      </c>
      <c r="E2463" s="2">
        <f t="shared" si="186"/>
        <v>24800</v>
      </c>
      <c r="F2463" s="3">
        <f t="shared" si="187"/>
        <v>0.74698795180722888</v>
      </c>
      <c r="G2463" s="2"/>
      <c r="H2463" s="2">
        <f t="shared" si="188"/>
        <v>485.32744770483924</v>
      </c>
      <c r="I2463" s="2">
        <f t="shared" si="189"/>
        <v>507.5</v>
      </c>
      <c r="J2463" s="4">
        <f t="shared" si="190"/>
        <v>22.172552295160756</v>
      </c>
    </row>
    <row r="2464" spans="1:10">
      <c r="A2464" t="s">
        <v>4433</v>
      </c>
      <c r="B2464" t="s">
        <v>4434</v>
      </c>
      <c r="C2464" s="2">
        <v>291350</v>
      </c>
      <c r="D2464" s="2">
        <v>527300</v>
      </c>
      <c r="E2464" s="2">
        <f t="shared" si="186"/>
        <v>235950</v>
      </c>
      <c r="F2464" s="3">
        <f t="shared" si="187"/>
        <v>0.80985069504032947</v>
      </c>
      <c r="G2464" s="2"/>
      <c r="H2464" s="2">
        <f t="shared" si="188"/>
        <v>4259.0407195423159</v>
      </c>
      <c r="I2464" s="2">
        <f t="shared" si="189"/>
        <v>4613.875</v>
      </c>
      <c r="J2464" s="4">
        <f t="shared" si="190"/>
        <v>354.83428045768414</v>
      </c>
    </row>
    <row r="2465" spans="1:10">
      <c r="A2465" t="s">
        <v>4435</v>
      </c>
      <c r="B2465" t="s">
        <v>4436</v>
      </c>
      <c r="C2465" s="2">
        <v>211550</v>
      </c>
      <c r="D2465" s="2">
        <v>389100</v>
      </c>
      <c r="E2465" s="2">
        <f t="shared" ref="E2465:E2528" si="191">D2465-C2465</f>
        <v>177550</v>
      </c>
      <c r="F2465" s="3">
        <f t="shared" ref="F2465:F2528" si="192">IF(OR(C2465=0,ISBLANK(C2465)),"",E2465/C2465)</f>
        <v>0.83928149373670524</v>
      </c>
      <c r="G2465" s="2"/>
      <c r="H2465" s="2">
        <f t="shared" ref="H2465:H2528" si="193">C2465*$H$29/1000</f>
        <v>3092.5006494565887</v>
      </c>
      <c r="I2465" s="2">
        <f t="shared" ref="I2465:I2528" si="194">D2465*$I$30/1000</f>
        <v>3404.625</v>
      </c>
      <c r="J2465" s="4">
        <f t="shared" ref="J2465:J2528" si="195">I2465-H2465</f>
        <v>312.12435054341131</v>
      </c>
    </row>
    <row r="2466" spans="1:10">
      <c r="A2466" t="s">
        <v>4437</v>
      </c>
      <c r="B2466" t="s">
        <v>4438</v>
      </c>
      <c r="C2466" s="2">
        <v>236150</v>
      </c>
      <c r="D2466" s="2">
        <v>468800</v>
      </c>
      <c r="E2466" s="2">
        <f t="shared" si="191"/>
        <v>232650</v>
      </c>
      <c r="F2466" s="3">
        <f t="shared" si="192"/>
        <v>0.98517891170865979</v>
      </c>
      <c r="G2466" s="2"/>
      <c r="H2466" s="2">
        <f t="shared" si="193"/>
        <v>3452.1107462499331</v>
      </c>
      <c r="I2466" s="2">
        <f t="shared" si="194"/>
        <v>4102</v>
      </c>
      <c r="J2466" s="4">
        <f t="shared" si="195"/>
        <v>649.88925375006693</v>
      </c>
    </row>
    <row r="2467" spans="1:10">
      <c r="A2467" t="s">
        <v>4439</v>
      </c>
      <c r="B2467" t="s">
        <v>4440</v>
      </c>
      <c r="C2467" s="2">
        <v>46100</v>
      </c>
      <c r="D2467" s="2">
        <v>54400</v>
      </c>
      <c r="E2467" s="2">
        <f t="shared" si="191"/>
        <v>8300</v>
      </c>
      <c r="F2467" s="3">
        <f t="shared" si="192"/>
        <v>0.18004338394793926</v>
      </c>
      <c r="G2467" s="2"/>
      <c r="H2467" s="2">
        <f t="shared" si="193"/>
        <v>673.90347407208105</v>
      </c>
      <c r="I2467" s="2">
        <f t="shared" si="194"/>
        <v>476</v>
      </c>
      <c r="J2467" s="4">
        <f t="shared" si="195"/>
        <v>-197.90347407208105</v>
      </c>
    </row>
    <row r="2468" spans="1:10">
      <c r="A2468" t="s">
        <v>4441</v>
      </c>
      <c r="B2468" t="s">
        <v>4442</v>
      </c>
      <c r="C2468" s="2">
        <v>320000</v>
      </c>
      <c r="D2468" s="2">
        <v>560400</v>
      </c>
      <c r="E2468" s="2">
        <f t="shared" si="191"/>
        <v>240400</v>
      </c>
      <c r="F2468" s="3">
        <f t="shared" si="192"/>
        <v>0.75124999999999997</v>
      </c>
      <c r="G2468" s="2"/>
      <c r="H2468" s="2">
        <f t="shared" si="193"/>
        <v>4677.8549176370043</v>
      </c>
      <c r="I2468" s="2">
        <f t="shared" si="194"/>
        <v>4903.5</v>
      </c>
      <c r="J2468" s="4">
        <f t="shared" si="195"/>
        <v>225.64508236299571</v>
      </c>
    </row>
    <row r="2469" spans="1:10">
      <c r="A2469" t="s">
        <v>4443</v>
      </c>
      <c r="B2469" t="s">
        <v>4444</v>
      </c>
      <c r="C2469" s="2">
        <v>336450</v>
      </c>
      <c r="D2469" s="2">
        <v>757400</v>
      </c>
      <c r="E2469" s="2">
        <f t="shared" si="191"/>
        <v>420950</v>
      </c>
      <c r="F2469" s="3">
        <f t="shared" si="192"/>
        <v>1.2511517313122307</v>
      </c>
      <c r="G2469" s="2"/>
      <c r="H2469" s="2">
        <f t="shared" si="193"/>
        <v>4918.3258969967819</v>
      </c>
      <c r="I2469" s="2">
        <f t="shared" si="194"/>
        <v>6627.25</v>
      </c>
      <c r="J2469" s="4">
        <f t="shared" si="195"/>
        <v>1708.9241030032181</v>
      </c>
    </row>
    <row r="2470" spans="1:10">
      <c r="A2470" t="s">
        <v>4445</v>
      </c>
      <c r="B2470" t="s">
        <v>4446</v>
      </c>
      <c r="C2470" s="2">
        <v>303250</v>
      </c>
      <c r="D2470" s="2">
        <v>526600</v>
      </c>
      <c r="E2470" s="2">
        <f t="shared" si="191"/>
        <v>223350</v>
      </c>
      <c r="F2470" s="3">
        <f t="shared" si="192"/>
        <v>0.73652102225886229</v>
      </c>
      <c r="G2470" s="2"/>
      <c r="H2470" s="2">
        <f t="shared" si="193"/>
        <v>4432.998449291943</v>
      </c>
      <c r="I2470" s="2">
        <f t="shared" si="194"/>
        <v>4607.75</v>
      </c>
      <c r="J2470" s="4">
        <f t="shared" si="195"/>
        <v>174.75155070805704</v>
      </c>
    </row>
    <row r="2471" spans="1:10">
      <c r="A2471" t="s">
        <v>4447</v>
      </c>
      <c r="B2471" t="s">
        <v>4448</v>
      </c>
      <c r="C2471" s="2">
        <v>405400</v>
      </c>
      <c r="D2471" s="2">
        <v>692600</v>
      </c>
      <c r="E2471" s="2">
        <f t="shared" si="191"/>
        <v>287200</v>
      </c>
      <c r="F2471" s="3">
        <f t="shared" si="192"/>
        <v>0.70843611248149974</v>
      </c>
      <c r="G2471" s="2"/>
      <c r="H2471" s="2">
        <f t="shared" si="193"/>
        <v>5926.2574487813808</v>
      </c>
      <c r="I2471" s="2">
        <f t="shared" si="194"/>
        <v>6060.25</v>
      </c>
      <c r="J2471" s="4">
        <f t="shared" si="195"/>
        <v>133.99255121861916</v>
      </c>
    </row>
    <row r="2472" spans="1:10">
      <c r="A2472" t="s">
        <v>4449</v>
      </c>
      <c r="B2472" t="s">
        <v>4450</v>
      </c>
      <c r="C2472" s="2">
        <v>42100</v>
      </c>
      <c r="D2472" s="2">
        <v>42100</v>
      </c>
      <c r="E2472" s="2">
        <f t="shared" si="191"/>
        <v>0</v>
      </c>
      <c r="F2472" s="3">
        <f t="shared" si="192"/>
        <v>0</v>
      </c>
      <c r="G2472" s="2"/>
      <c r="H2472" s="2">
        <f t="shared" si="193"/>
        <v>615.43028760161849</v>
      </c>
      <c r="I2472" s="2">
        <f t="shared" si="194"/>
        <v>368.375</v>
      </c>
      <c r="J2472" s="4">
        <f t="shared" si="195"/>
        <v>-247.05528760161849</v>
      </c>
    </row>
    <row r="2473" spans="1:10">
      <c r="A2473" t="s">
        <v>4451</v>
      </c>
      <c r="B2473" t="s">
        <v>4452</v>
      </c>
      <c r="C2473" s="2">
        <v>356700</v>
      </c>
      <c r="D2473" s="2">
        <v>621000</v>
      </c>
      <c r="E2473" s="2">
        <f t="shared" si="191"/>
        <v>264300</v>
      </c>
      <c r="F2473" s="3">
        <f t="shared" si="192"/>
        <v>0.74095878889823386</v>
      </c>
      <c r="G2473" s="2"/>
      <c r="H2473" s="2">
        <f t="shared" si="193"/>
        <v>5214.3464035034985</v>
      </c>
      <c r="I2473" s="2">
        <f t="shared" si="194"/>
        <v>5433.75</v>
      </c>
      <c r="J2473" s="4">
        <f t="shared" si="195"/>
        <v>219.40359649650145</v>
      </c>
    </row>
    <row r="2474" spans="1:10">
      <c r="A2474" t="s">
        <v>4453</v>
      </c>
      <c r="B2474" t="s">
        <v>4454</v>
      </c>
      <c r="C2474" s="2">
        <v>452550</v>
      </c>
      <c r="D2474" s="2">
        <v>830200</v>
      </c>
      <c r="E2474" s="2">
        <f t="shared" si="191"/>
        <v>377650</v>
      </c>
      <c r="F2474" s="3">
        <f t="shared" si="192"/>
        <v>0.83449342614075794</v>
      </c>
      <c r="G2474" s="2"/>
      <c r="H2474" s="2">
        <f t="shared" si="193"/>
        <v>6615.5101343019578</v>
      </c>
      <c r="I2474" s="2">
        <f t="shared" si="194"/>
        <v>7264.25</v>
      </c>
      <c r="J2474" s="4">
        <f t="shared" si="195"/>
        <v>648.73986569804219</v>
      </c>
    </row>
    <row r="2475" spans="1:10">
      <c r="A2475" t="s">
        <v>4455</v>
      </c>
      <c r="B2475" t="s">
        <v>4456</v>
      </c>
      <c r="C2475" s="2">
        <v>4300</v>
      </c>
      <c r="D2475" s="2">
        <v>5100</v>
      </c>
      <c r="E2475" s="2">
        <f t="shared" si="191"/>
        <v>800</v>
      </c>
      <c r="F2475" s="3">
        <f t="shared" si="192"/>
        <v>0.18604651162790697</v>
      </c>
      <c r="G2475" s="2"/>
      <c r="H2475" s="2">
        <f t="shared" si="193"/>
        <v>62.858675455747253</v>
      </c>
      <c r="I2475" s="2">
        <f t="shared" si="194"/>
        <v>44.625</v>
      </c>
      <c r="J2475" s="4">
        <f t="shared" si="195"/>
        <v>-18.233675455747253</v>
      </c>
    </row>
    <row r="2476" spans="1:10">
      <c r="A2476" t="s">
        <v>4457</v>
      </c>
      <c r="B2476" t="s">
        <v>4458</v>
      </c>
      <c r="C2476" s="2">
        <v>43000</v>
      </c>
      <c r="D2476" s="2">
        <v>69700</v>
      </c>
      <c r="E2476" s="2">
        <f t="shared" si="191"/>
        <v>26700</v>
      </c>
      <c r="F2476" s="3">
        <f t="shared" si="192"/>
        <v>0.62093023255813951</v>
      </c>
      <c r="G2476" s="2"/>
      <c r="H2476" s="2">
        <f t="shared" si="193"/>
        <v>628.58675455747255</v>
      </c>
      <c r="I2476" s="2">
        <f t="shared" si="194"/>
        <v>609.875</v>
      </c>
      <c r="J2476" s="4">
        <f t="shared" si="195"/>
        <v>-18.711754557472545</v>
      </c>
    </row>
    <row r="2477" spans="1:10">
      <c r="A2477" t="s">
        <v>4459</v>
      </c>
      <c r="B2477" t="s">
        <v>4458</v>
      </c>
      <c r="C2477" s="2">
        <v>2100</v>
      </c>
      <c r="D2477" s="2">
        <v>2600</v>
      </c>
      <c r="E2477" s="2">
        <f t="shared" si="191"/>
        <v>500</v>
      </c>
      <c r="F2477" s="3">
        <f t="shared" si="192"/>
        <v>0.23809523809523808</v>
      </c>
      <c r="G2477" s="2"/>
      <c r="H2477" s="2">
        <f t="shared" si="193"/>
        <v>30.698422896992845</v>
      </c>
      <c r="I2477" s="2">
        <f t="shared" si="194"/>
        <v>22.75</v>
      </c>
      <c r="J2477" s="4">
        <f t="shared" si="195"/>
        <v>-7.9484228969928452</v>
      </c>
    </row>
    <row r="2478" spans="1:10">
      <c r="A2478" t="s">
        <v>4460</v>
      </c>
      <c r="B2478" t="s">
        <v>4461</v>
      </c>
      <c r="C2478" s="2">
        <v>4300</v>
      </c>
      <c r="D2478" s="2">
        <v>5000</v>
      </c>
      <c r="E2478" s="2">
        <f t="shared" si="191"/>
        <v>700</v>
      </c>
      <c r="F2478" s="3">
        <f t="shared" si="192"/>
        <v>0.16279069767441862</v>
      </c>
      <c r="G2478" s="2"/>
      <c r="H2478" s="2">
        <f t="shared" si="193"/>
        <v>62.858675455747253</v>
      </c>
      <c r="I2478" s="2">
        <f t="shared" si="194"/>
        <v>43.75</v>
      </c>
      <c r="J2478" s="4">
        <f t="shared" si="195"/>
        <v>-19.108675455747253</v>
      </c>
    </row>
    <row r="2479" spans="1:10">
      <c r="A2479" t="s">
        <v>4462</v>
      </c>
      <c r="B2479" t="s">
        <v>4463</v>
      </c>
      <c r="C2479" s="2">
        <v>135890</v>
      </c>
      <c r="D2479" s="2">
        <v>273700</v>
      </c>
      <c r="E2479" s="2">
        <f t="shared" si="191"/>
        <v>137810</v>
      </c>
      <c r="F2479" s="3">
        <f t="shared" si="192"/>
        <v>1.0141290749871219</v>
      </c>
      <c r="G2479" s="2"/>
      <c r="H2479" s="2">
        <f t="shared" si="193"/>
        <v>1986.4803273677894</v>
      </c>
      <c r="I2479" s="2">
        <f t="shared" si="194"/>
        <v>2394.875</v>
      </c>
      <c r="J2479" s="4">
        <f t="shared" si="195"/>
        <v>408.39467263221059</v>
      </c>
    </row>
    <row r="2480" spans="1:10">
      <c r="A2480" t="s">
        <v>4464</v>
      </c>
      <c r="B2480" t="s">
        <v>4465</v>
      </c>
      <c r="C2480" s="2">
        <v>122750</v>
      </c>
      <c r="D2480" s="2">
        <v>256700</v>
      </c>
      <c r="E2480" s="2">
        <f t="shared" si="191"/>
        <v>133950</v>
      </c>
      <c r="F2480" s="3">
        <f t="shared" si="192"/>
        <v>1.0912423625254581</v>
      </c>
      <c r="G2480" s="2"/>
      <c r="H2480" s="2">
        <f t="shared" si="193"/>
        <v>1794.3959098123198</v>
      </c>
      <c r="I2480" s="2">
        <f t="shared" si="194"/>
        <v>2246.125</v>
      </c>
      <c r="J2480" s="4">
        <f t="shared" si="195"/>
        <v>451.72909018768019</v>
      </c>
    </row>
    <row r="2481" spans="1:10">
      <c r="A2481" t="s">
        <v>4466</v>
      </c>
      <c r="B2481" t="s">
        <v>4467</v>
      </c>
      <c r="C2481" s="2">
        <v>225250</v>
      </c>
      <c r="D2481" s="2">
        <v>412400</v>
      </c>
      <c r="E2481" s="2">
        <f t="shared" si="191"/>
        <v>187150</v>
      </c>
      <c r="F2481" s="3">
        <f t="shared" si="192"/>
        <v>0.83085460599334071</v>
      </c>
      <c r="G2481" s="2"/>
      <c r="H2481" s="2">
        <f t="shared" si="193"/>
        <v>3292.7713131179225</v>
      </c>
      <c r="I2481" s="2">
        <f t="shared" si="194"/>
        <v>3608.5</v>
      </c>
      <c r="J2481" s="4">
        <f t="shared" si="195"/>
        <v>315.72868688207745</v>
      </c>
    </row>
    <row r="2482" spans="1:10">
      <c r="A2482" t="s">
        <v>4468</v>
      </c>
      <c r="B2482" t="s">
        <v>4469</v>
      </c>
      <c r="C2482" s="2">
        <v>292450</v>
      </c>
      <c r="D2482" s="2">
        <v>541000</v>
      </c>
      <c r="E2482" s="2">
        <f t="shared" si="191"/>
        <v>248550</v>
      </c>
      <c r="F2482" s="3">
        <f t="shared" si="192"/>
        <v>0.84988886989228929</v>
      </c>
      <c r="G2482" s="2"/>
      <c r="H2482" s="2">
        <f t="shared" si="193"/>
        <v>4275.1208458216934</v>
      </c>
      <c r="I2482" s="2">
        <f t="shared" si="194"/>
        <v>4733.75</v>
      </c>
      <c r="J2482" s="4">
        <f t="shared" si="195"/>
        <v>458.62915417830664</v>
      </c>
    </row>
    <row r="2483" spans="1:10">
      <c r="A2483" t="s">
        <v>4470</v>
      </c>
      <c r="B2483" t="s">
        <v>4471</v>
      </c>
      <c r="C2483" s="2">
        <v>227150</v>
      </c>
      <c r="D2483" s="2">
        <v>425500</v>
      </c>
      <c r="E2483" s="2">
        <f t="shared" si="191"/>
        <v>198350</v>
      </c>
      <c r="F2483" s="3">
        <f t="shared" si="192"/>
        <v>0.87321153422848341</v>
      </c>
      <c r="G2483" s="2"/>
      <c r="H2483" s="2">
        <f t="shared" si="193"/>
        <v>3320.5460766913925</v>
      </c>
      <c r="I2483" s="2">
        <f t="shared" si="194"/>
        <v>3723.125</v>
      </c>
      <c r="J2483" s="4">
        <f t="shared" si="195"/>
        <v>402.5789233086075</v>
      </c>
    </row>
    <row r="2484" spans="1:10">
      <c r="A2484" t="s">
        <v>4472</v>
      </c>
      <c r="B2484" t="s">
        <v>4473</v>
      </c>
      <c r="C2484" s="2">
        <v>47800</v>
      </c>
      <c r="D2484" s="2">
        <v>56300</v>
      </c>
      <c r="E2484" s="2">
        <f t="shared" si="191"/>
        <v>8500</v>
      </c>
      <c r="F2484" s="3">
        <f t="shared" si="192"/>
        <v>0.17782426778242677</v>
      </c>
      <c r="G2484" s="2"/>
      <c r="H2484" s="2">
        <f t="shared" si="193"/>
        <v>698.75457832202756</v>
      </c>
      <c r="I2484" s="2">
        <f t="shared" si="194"/>
        <v>492.625</v>
      </c>
      <c r="J2484" s="4">
        <f t="shared" si="195"/>
        <v>-206.12957832202756</v>
      </c>
    </row>
    <row r="2485" spans="1:10">
      <c r="A2485" t="s">
        <v>4474</v>
      </c>
      <c r="B2485" t="s">
        <v>1304</v>
      </c>
      <c r="C2485" s="2">
        <v>59100</v>
      </c>
      <c r="D2485" s="2">
        <v>100800</v>
      </c>
      <c r="E2485" s="2">
        <f t="shared" si="191"/>
        <v>41700</v>
      </c>
      <c r="F2485" s="3">
        <f t="shared" si="192"/>
        <v>0.70558375634517767</v>
      </c>
      <c r="G2485" s="2"/>
      <c r="H2485" s="2">
        <f t="shared" si="193"/>
        <v>863.9413301010843</v>
      </c>
      <c r="I2485" s="2">
        <f t="shared" si="194"/>
        <v>882</v>
      </c>
      <c r="J2485" s="4">
        <f t="shared" si="195"/>
        <v>18.058669898915696</v>
      </c>
    </row>
    <row r="2486" spans="1:10">
      <c r="A2486" t="s">
        <v>4475</v>
      </c>
      <c r="B2486" t="s">
        <v>4476</v>
      </c>
      <c r="C2486" s="2">
        <v>337400</v>
      </c>
      <c r="D2486" s="2">
        <v>629400</v>
      </c>
      <c r="E2486" s="2">
        <f t="shared" si="191"/>
        <v>292000</v>
      </c>
      <c r="F2486" s="3">
        <f t="shared" si="192"/>
        <v>0.86544161232957917</v>
      </c>
      <c r="G2486" s="2"/>
      <c r="H2486" s="2">
        <f t="shared" si="193"/>
        <v>4932.2132787835171</v>
      </c>
      <c r="I2486" s="2">
        <f t="shared" si="194"/>
        <v>5507.25</v>
      </c>
      <c r="J2486" s="4">
        <f t="shared" si="195"/>
        <v>575.03672121648287</v>
      </c>
    </row>
    <row r="2487" spans="1:10">
      <c r="A2487" t="s">
        <v>4477</v>
      </c>
      <c r="B2487" t="s">
        <v>2552</v>
      </c>
      <c r="C2487" s="2">
        <v>160250</v>
      </c>
      <c r="D2487" s="2">
        <v>290300</v>
      </c>
      <c r="E2487" s="2">
        <f t="shared" si="191"/>
        <v>130050</v>
      </c>
      <c r="F2487" s="3">
        <f t="shared" si="192"/>
        <v>0.81154446177847117</v>
      </c>
      <c r="G2487" s="2"/>
      <c r="H2487" s="2">
        <f t="shared" si="193"/>
        <v>2342.5820329729063</v>
      </c>
      <c r="I2487" s="2">
        <f t="shared" si="194"/>
        <v>2540.125</v>
      </c>
      <c r="J2487" s="4">
        <f t="shared" si="195"/>
        <v>197.54296702709371</v>
      </c>
    </row>
    <row r="2488" spans="1:10">
      <c r="A2488" t="s">
        <v>4478</v>
      </c>
      <c r="B2488" t="s">
        <v>2552</v>
      </c>
      <c r="C2488" s="2">
        <v>0</v>
      </c>
      <c r="D2488" s="2">
        <v>0</v>
      </c>
      <c r="E2488" s="2">
        <f t="shared" si="191"/>
        <v>0</v>
      </c>
      <c r="F2488" s="3" t="str">
        <f t="shared" si="192"/>
        <v/>
      </c>
      <c r="G2488" s="2"/>
      <c r="H2488" s="2">
        <f t="shared" si="193"/>
        <v>0</v>
      </c>
      <c r="I2488" s="2">
        <f t="shared" si="194"/>
        <v>0</v>
      </c>
      <c r="J2488" s="4">
        <f t="shared" si="195"/>
        <v>0</v>
      </c>
    </row>
    <row r="2489" spans="1:10">
      <c r="A2489" t="s">
        <v>4479</v>
      </c>
      <c r="B2489" t="s">
        <v>2552</v>
      </c>
      <c r="C2489" s="2">
        <v>0</v>
      </c>
      <c r="D2489" s="2">
        <v>0</v>
      </c>
      <c r="E2489" s="2">
        <f t="shared" si="191"/>
        <v>0</v>
      </c>
      <c r="F2489" s="3" t="str">
        <f t="shared" si="192"/>
        <v/>
      </c>
      <c r="G2489" s="2"/>
      <c r="H2489" s="2">
        <f t="shared" si="193"/>
        <v>0</v>
      </c>
      <c r="I2489" s="2">
        <f t="shared" si="194"/>
        <v>0</v>
      </c>
      <c r="J2489" s="4">
        <f t="shared" si="195"/>
        <v>0</v>
      </c>
    </row>
    <row r="2490" spans="1:10">
      <c r="A2490" t="s">
        <v>4480</v>
      </c>
      <c r="B2490" t="s">
        <v>4481</v>
      </c>
      <c r="C2490" s="2">
        <v>299100</v>
      </c>
      <c r="D2490" s="2">
        <v>487000</v>
      </c>
      <c r="E2490" s="2">
        <f t="shared" si="191"/>
        <v>187900</v>
      </c>
      <c r="F2490" s="3">
        <f t="shared" si="192"/>
        <v>0.62821798729521894</v>
      </c>
      <c r="G2490" s="2"/>
      <c r="H2490" s="2">
        <f t="shared" si="193"/>
        <v>4372.332518328838</v>
      </c>
      <c r="I2490" s="2">
        <f t="shared" si="194"/>
        <v>4261.25</v>
      </c>
      <c r="J2490" s="4">
        <f t="shared" si="195"/>
        <v>-111.08251832883798</v>
      </c>
    </row>
    <row r="2491" spans="1:10">
      <c r="A2491" t="s">
        <v>4482</v>
      </c>
      <c r="B2491" t="s">
        <v>4483</v>
      </c>
      <c r="C2491" s="2">
        <v>141200</v>
      </c>
      <c r="D2491" s="2">
        <v>327200</v>
      </c>
      <c r="E2491" s="2">
        <f t="shared" si="191"/>
        <v>186000</v>
      </c>
      <c r="F2491" s="3">
        <f t="shared" si="192"/>
        <v>1.3172804532577904</v>
      </c>
      <c r="G2491" s="2"/>
      <c r="H2491" s="2">
        <f t="shared" si="193"/>
        <v>2064.1034824073281</v>
      </c>
      <c r="I2491" s="2">
        <f t="shared" si="194"/>
        <v>2863</v>
      </c>
      <c r="J2491" s="4">
        <f t="shared" si="195"/>
        <v>798.8965175926719</v>
      </c>
    </row>
    <row r="2492" spans="1:10">
      <c r="A2492" t="s">
        <v>4484</v>
      </c>
      <c r="B2492" t="s">
        <v>340</v>
      </c>
      <c r="C2492" s="2">
        <v>94500</v>
      </c>
      <c r="D2492" s="2">
        <v>203400</v>
      </c>
      <c r="E2492" s="2">
        <f t="shared" si="191"/>
        <v>108900</v>
      </c>
      <c r="F2492" s="3">
        <f t="shared" si="192"/>
        <v>1.1523809523809523</v>
      </c>
      <c r="G2492" s="2"/>
      <c r="H2492" s="2">
        <f t="shared" si="193"/>
        <v>1381.4290303646781</v>
      </c>
      <c r="I2492" s="2">
        <f t="shared" si="194"/>
        <v>1779.75</v>
      </c>
      <c r="J2492" s="4">
        <f t="shared" si="195"/>
        <v>398.32096963532194</v>
      </c>
    </row>
    <row r="2493" spans="1:10">
      <c r="A2493" t="s">
        <v>4485</v>
      </c>
      <c r="B2493" t="s">
        <v>4486</v>
      </c>
      <c r="C2493" s="2">
        <v>236100</v>
      </c>
      <c r="D2493" s="2">
        <v>398400</v>
      </c>
      <c r="E2493" s="2">
        <f t="shared" si="191"/>
        <v>162300</v>
      </c>
      <c r="F2493" s="3">
        <f t="shared" si="192"/>
        <v>0.68742058449809407</v>
      </c>
      <c r="G2493" s="2"/>
      <c r="H2493" s="2">
        <f t="shared" si="193"/>
        <v>3451.3798314190526</v>
      </c>
      <c r="I2493" s="2">
        <f t="shared" si="194"/>
        <v>3486</v>
      </c>
      <c r="J2493" s="4">
        <f t="shared" si="195"/>
        <v>34.620168580947393</v>
      </c>
    </row>
    <row r="2494" spans="1:10">
      <c r="A2494" t="s">
        <v>4487</v>
      </c>
      <c r="B2494" t="s">
        <v>4488</v>
      </c>
      <c r="C2494" s="2">
        <v>4700</v>
      </c>
      <c r="D2494" s="2">
        <v>8600</v>
      </c>
      <c r="E2494" s="2">
        <f t="shared" si="191"/>
        <v>3900</v>
      </c>
      <c r="F2494" s="3">
        <f t="shared" si="192"/>
        <v>0.82978723404255317</v>
      </c>
      <c r="G2494" s="2"/>
      <c r="H2494" s="2">
        <f t="shared" si="193"/>
        <v>68.705994102793497</v>
      </c>
      <c r="I2494" s="2">
        <f t="shared" si="194"/>
        <v>75.25</v>
      </c>
      <c r="J2494" s="4">
        <f t="shared" si="195"/>
        <v>6.5440058972065032</v>
      </c>
    </row>
    <row r="2495" spans="1:10">
      <c r="A2495" t="s">
        <v>4489</v>
      </c>
      <c r="B2495" t="s">
        <v>4490</v>
      </c>
      <c r="C2495" s="2">
        <v>209300</v>
      </c>
      <c r="D2495" s="2">
        <v>373500</v>
      </c>
      <c r="E2495" s="2">
        <f t="shared" si="191"/>
        <v>164200</v>
      </c>
      <c r="F2495" s="3">
        <f t="shared" si="192"/>
        <v>0.78451982799808884</v>
      </c>
      <c r="G2495" s="2"/>
      <c r="H2495" s="2">
        <f t="shared" si="193"/>
        <v>3059.6094820669537</v>
      </c>
      <c r="I2495" s="2">
        <f t="shared" si="194"/>
        <v>3268.125</v>
      </c>
      <c r="J2495" s="4">
        <f t="shared" si="195"/>
        <v>208.51551793304634</v>
      </c>
    </row>
    <row r="2496" spans="1:10">
      <c r="A2496" t="s">
        <v>4491</v>
      </c>
      <c r="B2496" t="s">
        <v>4483</v>
      </c>
      <c r="C2496" s="2">
        <v>43600</v>
      </c>
      <c r="D2496" s="2">
        <v>70200</v>
      </c>
      <c r="E2496" s="2">
        <f t="shared" si="191"/>
        <v>26600</v>
      </c>
      <c r="F2496" s="3">
        <f t="shared" si="192"/>
        <v>0.61009174311926606</v>
      </c>
      <c r="G2496" s="2"/>
      <c r="H2496" s="2">
        <f t="shared" si="193"/>
        <v>637.35773252804188</v>
      </c>
      <c r="I2496" s="2">
        <f t="shared" si="194"/>
        <v>614.25</v>
      </c>
      <c r="J2496" s="4">
        <f t="shared" si="195"/>
        <v>-23.107732528041879</v>
      </c>
    </row>
    <row r="2497" spans="1:10">
      <c r="A2497" t="s">
        <v>4492</v>
      </c>
      <c r="B2497" t="s">
        <v>4493</v>
      </c>
      <c r="C2497" s="2">
        <v>25500</v>
      </c>
      <c r="D2497" s="2">
        <v>53400</v>
      </c>
      <c r="E2497" s="2">
        <f t="shared" si="191"/>
        <v>27900</v>
      </c>
      <c r="F2497" s="3">
        <f t="shared" si="192"/>
        <v>1.0941176470588236</v>
      </c>
      <c r="G2497" s="2"/>
      <c r="H2497" s="2">
        <f t="shared" si="193"/>
        <v>372.76656374919878</v>
      </c>
      <c r="I2497" s="2">
        <f t="shared" si="194"/>
        <v>467.25</v>
      </c>
      <c r="J2497" s="4">
        <f t="shared" si="195"/>
        <v>94.483436250801219</v>
      </c>
    </row>
    <row r="2498" spans="1:10">
      <c r="A2498" t="s">
        <v>4494</v>
      </c>
      <c r="B2498" t="s">
        <v>4493</v>
      </c>
      <c r="C2498" s="2">
        <v>370600</v>
      </c>
      <c r="D2498" s="2">
        <v>670900</v>
      </c>
      <c r="E2498" s="2">
        <f t="shared" si="191"/>
        <v>300300</v>
      </c>
      <c r="F2498" s="3">
        <f t="shared" si="192"/>
        <v>0.81030760928224499</v>
      </c>
      <c r="G2498" s="2"/>
      <c r="H2498" s="2">
        <f t="shared" si="193"/>
        <v>5417.5407264883552</v>
      </c>
      <c r="I2498" s="2">
        <f t="shared" si="194"/>
        <v>5870.375</v>
      </c>
      <c r="J2498" s="4">
        <f t="shared" si="195"/>
        <v>452.83427351164482</v>
      </c>
    </row>
    <row r="2499" spans="1:10">
      <c r="A2499" t="s">
        <v>4495</v>
      </c>
      <c r="B2499" t="s">
        <v>4493</v>
      </c>
      <c r="C2499" s="2">
        <v>28200</v>
      </c>
      <c r="D2499" s="2">
        <v>64800</v>
      </c>
      <c r="E2499" s="2">
        <f t="shared" si="191"/>
        <v>36600</v>
      </c>
      <c r="F2499" s="3">
        <f t="shared" si="192"/>
        <v>1.2978723404255319</v>
      </c>
      <c r="G2499" s="2"/>
      <c r="H2499" s="2">
        <f t="shared" si="193"/>
        <v>412.23596461676101</v>
      </c>
      <c r="I2499" s="2">
        <f t="shared" si="194"/>
        <v>567</v>
      </c>
      <c r="J2499" s="4">
        <f t="shared" si="195"/>
        <v>154.76403538323899</v>
      </c>
    </row>
    <row r="2500" spans="1:10">
      <c r="A2500" t="s">
        <v>4496</v>
      </c>
      <c r="B2500" t="s">
        <v>4497</v>
      </c>
      <c r="C2500" s="2">
        <v>39000</v>
      </c>
      <c r="D2500" s="2">
        <v>64900</v>
      </c>
      <c r="E2500" s="2">
        <f t="shared" si="191"/>
        <v>25900</v>
      </c>
      <c r="F2500" s="3">
        <f t="shared" si="192"/>
        <v>0.66410256410256407</v>
      </c>
      <c r="G2500" s="2"/>
      <c r="H2500" s="2">
        <f t="shared" si="193"/>
        <v>570.11356808700998</v>
      </c>
      <c r="I2500" s="2">
        <f t="shared" si="194"/>
        <v>567.875</v>
      </c>
      <c r="J2500" s="4">
        <f t="shared" si="195"/>
        <v>-2.2385680870099804</v>
      </c>
    </row>
    <row r="2501" spans="1:10">
      <c r="A2501" t="s">
        <v>4498</v>
      </c>
      <c r="B2501" t="s">
        <v>4499</v>
      </c>
      <c r="C2501" s="2">
        <v>38000</v>
      </c>
      <c r="D2501" s="2">
        <v>55400</v>
      </c>
      <c r="E2501" s="2">
        <f t="shared" si="191"/>
        <v>17400</v>
      </c>
      <c r="F2501" s="3">
        <f t="shared" si="192"/>
        <v>0.45789473684210524</v>
      </c>
      <c r="G2501" s="2"/>
      <c r="H2501" s="2">
        <f t="shared" si="193"/>
        <v>555.49527146939431</v>
      </c>
      <c r="I2501" s="2">
        <f t="shared" si="194"/>
        <v>484.75</v>
      </c>
      <c r="J2501" s="4">
        <f t="shared" si="195"/>
        <v>-70.745271469394311</v>
      </c>
    </row>
    <row r="2502" spans="1:10">
      <c r="A2502" t="s">
        <v>4500</v>
      </c>
      <c r="B2502" t="s">
        <v>4501</v>
      </c>
      <c r="C2502" s="2">
        <v>160950</v>
      </c>
      <c r="D2502" s="2">
        <v>324600</v>
      </c>
      <c r="E2502" s="2">
        <f t="shared" si="191"/>
        <v>163650</v>
      </c>
      <c r="F2502" s="3">
        <f t="shared" si="192"/>
        <v>1.0167753960857409</v>
      </c>
      <c r="G2502" s="2"/>
      <c r="H2502" s="2">
        <f t="shared" si="193"/>
        <v>2352.8148406052369</v>
      </c>
      <c r="I2502" s="2">
        <f t="shared" si="194"/>
        <v>2840.25</v>
      </c>
      <c r="J2502" s="4">
        <f t="shared" si="195"/>
        <v>487.4351593947631</v>
      </c>
    </row>
    <row r="2503" spans="1:10">
      <c r="A2503" t="s">
        <v>4502</v>
      </c>
      <c r="B2503" t="s">
        <v>4503</v>
      </c>
      <c r="C2503" s="2">
        <v>0</v>
      </c>
      <c r="D2503" s="2">
        <v>0</v>
      </c>
      <c r="E2503" s="2">
        <f t="shared" si="191"/>
        <v>0</v>
      </c>
      <c r="F2503" s="3" t="str">
        <f t="shared" si="192"/>
        <v/>
      </c>
      <c r="G2503" s="2"/>
      <c r="H2503" s="2">
        <f t="shared" si="193"/>
        <v>0</v>
      </c>
      <c r="I2503" s="2">
        <f t="shared" si="194"/>
        <v>0</v>
      </c>
      <c r="J2503" s="4">
        <f t="shared" si="195"/>
        <v>0</v>
      </c>
    </row>
    <row r="2504" spans="1:10">
      <c r="A2504" t="s">
        <v>4504</v>
      </c>
      <c r="B2504" t="s">
        <v>4505</v>
      </c>
      <c r="C2504" s="2">
        <v>269300</v>
      </c>
      <c r="D2504" s="2">
        <v>530400</v>
      </c>
      <c r="E2504" s="2">
        <f t="shared" si="191"/>
        <v>261100</v>
      </c>
      <c r="F2504" s="3">
        <f t="shared" si="192"/>
        <v>0.96955068696620872</v>
      </c>
      <c r="G2504" s="2"/>
      <c r="H2504" s="2">
        <f t="shared" si="193"/>
        <v>3936.7072791238916</v>
      </c>
      <c r="I2504" s="2">
        <f t="shared" si="194"/>
        <v>4641</v>
      </c>
      <c r="J2504" s="4">
        <f t="shared" si="195"/>
        <v>704.29272087610843</v>
      </c>
    </row>
    <row r="2505" spans="1:10">
      <c r="A2505" t="s">
        <v>4506</v>
      </c>
      <c r="B2505" t="s">
        <v>1916</v>
      </c>
      <c r="C2505" s="2">
        <v>25000</v>
      </c>
      <c r="D2505" s="2">
        <v>52700</v>
      </c>
      <c r="E2505" s="2">
        <f t="shared" si="191"/>
        <v>27700</v>
      </c>
      <c r="F2505" s="3">
        <f t="shared" si="192"/>
        <v>1.1080000000000001</v>
      </c>
      <c r="G2505" s="2"/>
      <c r="H2505" s="2">
        <f t="shared" si="193"/>
        <v>365.457415440391</v>
      </c>
      <c r="I2505" s="2">
        <f t="shared" si="194"/>
        <v>461.125</v>
      </c>
      <c r="J2505" s="4">
        <f t="shared" si="195"/>
        <v>95.667584559608997</v>
      </c>
    </row>
    <row r="2506" spans="1:10">
      <c r="A2506" t="s">
        <v>4507</v>
      </c>
      <c r="B2506" t="s">
        <v>1916</v>
      </c>
      <c r="C2506" s="2">
        <v>25600</v>
      </c>
      <c r="D2506" s="2">
        <v>53400</v>
      </c>
      <c r="E2506" s="2">
        <f t="shared" si="191"/>
        <v>27800</v>
      </c>
      <c r="F2506" s="3">
        <f t="shared" si="192"/>
        <v>1.0859375</v>
      </c>
      <c r="G2506" s="2"/>
      <c r="H2506" s="2">
        <f t="shared" si="193"/>
        <v>374.22839341096039</v>
      </c>
      <c r="I2506" s="2">
        <f t="shared" si="194"/>
        <v>467.25</v>
      </c>
      <c r="J2506" s="4">
        <f t="shared" si="195"/>
        <v>93.021606589039607</v>
      </c>
    </row>
    <row r="2507" spans="1:10">
      <c r="A2507" t="s">
        <v>4508</v>
      </c>
      <c r="B2507" t="s">
        <v>4509</v>
      </c>
      <c r="C2507" s="2">
        <v>145800</v>
      </c>
      <c r="D2507" s="2">
        <v>296400</v>
      </c>
      <c r="E2507" s="2">
        <f t="shared" si="191"/>
        <v>150600</v>
      </c>
      <c r="F2507" s="3">
        <f t="shared" si="192"/>
        <v>1.0329218106995885</v>
      </c>
      <c r="G2507" s="2"/>
      <c r="H2507" s="2">
        <f t="shared" si="193"/>
        <v>2131.34764684836</v>
      </c>
      <c r="I2507" s="2">
        <f t="shared" si="194"/>
        <v>2593.5</v>
      </c>
      <c r="J2507" s="4">
        <f t="shared" si="195"/>
        <v>462.15235315164</v>
      </c>
    </row>
    <row r="2508" spans="1:10">
      <c r="A2508" t="s">
        <v>4510</v>
      </c>
      <c r="B2508" t="s">
        <v>4511</v>
      </c>
      <c r="C2508" s="2">
        <v>440200</v>
      </c>
      <c r="D2508" s="2">
        <v>628700</v>
      </c>
      <c r="E2508" s="2">
        <f t="shared" si="191"/>
        <v>188500</v>
      </c>
      <c r="F2508" s="3">
        <f t="shared" si="192"/>
        <v>0.42821444797819175</v>
      </c>
      <c r="G2508" s="2"/>
      <c r="H2508" s="2">
        <f t="shared" si="193"/>
        <v>6434.9741710744047</v>
      </c>
      <c r="I2508" s="2">
        <f t="shared" si="194"/>
        <v>5501.125</v>
      </c>
      <c r="J2508" s="4">
        <f t="shared" si="195"/>
        <v>-933.84917107440469</v>
      </c>
    </row>
    <row r="2509" spans="1:10">
      <c r="A2509" t="s">
        <v>4512</v>
      </c>
      <c r="B2509" t="s">
        <v>4513</v>
      </c>
      <c r="C2509" s="2">
        <v>445700</v>
      </c>
      <c r="D2509" s="2">
        <v>638200</v>
      </c>
      <c r="E2509" s="2">
        <f t="shared" si="191"/>
        <v>192500</v>
      </c>
      <c r="F2509" s="3">
        <f t="shared" si="192"/>
        <v>0.43190486874579315</v>
      </c>
      <c r="G2509" s="2"/>
      <c r="H2509" s="2">
        <f t="shared" si="193"/>
        <v>6515.3748024712904</v>
      </c>
      <c r="I2509" s="2">
        <f t="shared" si="194"/>
        <v>5584.25</v>
      </c>
      <c r="J2509" s="4">
        <f t="shared" si="195"/>
        <v>-931.12480247129042</v>
      </c>
    </row>
    <row r="2510" spans="1:10">
      <c r="A2510" t="s">
        <v>4514</v>
      </c>
      <c r="B2510" t="s">
        <v>4515</v>
      </c>
      <c r="C2510" s="2">
        <v>397700</v>
      </c>
      <c r="D2510" s="2">
        <v>552900</v>
      </c>
      <c r="E2510" s="2">
        <f t="shared" si="191"/>
        <v>155200</v>
      </c>
      <c r="F2510" s="3">
        <f t="shared" si="192"/>
        <v>0.3902439024390244</v>
      </c>
      <c r="G2510" s="2"/>
      <c r="H2510" s="2">
        <f t="shared" si="193"/>
        <v>5813.6965648257401</v>
      </c>
      <c r="I2510" s="2">
        <f t="shared" si="194"/>
        <v>4837.875</v>
      </c>
      <c r="J2510" s="4">
        <f t="shared" si="195"/>
        <v>-975.8215648257401</v>
      </c>
    </row>
    <row r="2511" spans="1:10">
      <c r="A2511" t="s">
        <v>4516</v>
      </c>
      <c r="B2511" t="s">
        <v>4517</v>
      </c>
      <c r="C2511" s="2">
        <v>140900</v>
      </c>
      <c r="D2511" s="2">
        <v>132600</v>
      </c>
      <c r="E2511" s="2">
        <f t="shared" si="191"/>
        <v>-8300</v>
      </c>
      <c r="F2511" s="3">
        <f t="shared" si="192"/>
        <v>-5.8907026259758695E-2</v>
      </c>
      <c r="G2511" s="2"/>
      <c r="H2511" s="2">
        <f t="shared" si="193"/>
        <v>2059.7179934220435</v>
      </c>
      <c r="I2511" s="2">
        <f t="shared" si="194"/>
        <v>1160.25</v>
      </c>
      <c r="J2511" s="4">
        <f t="shared" si="195"/>
        <v>-899.46799342204349</v>
      </c>
    </row>
    <row r="2512" spans="1:10">
      <c r="A2512" t="s">
        <v>4518</v>
      </c>
      <c r="B2512" t="s">
        <v>4519</v>
      </c>
      <c r="C2512" s="2">
        <v>579500</v>
      </c>
      <c r="D2512" s="2">
        <v>783200</v>
      </c>
      <c r="E2512" s="2">
        <f t="shared" si="191"/>
        <v>203700</v>
      </c>
      <c r="F2512" s="3">
        <f t="shared" si="192"/>
        <v>0.35150992234685075</v>
      </c>
      <c r="G2512" s="2"/>
      <c r="H2512" s="2">
        <f t="shared" si="193"/>
        <v>8471.3028899082638</v>
      </c>
      <c r="I2512" s="2">
        <f t="shared" si="194"/>
        <v>6853</v>
      </c>
      <c r="J2512" s="4">
        <f t="shared" si="195"/>
        <v>-1618.3028899082638</v>
      </c>
    </row>
    <row r="2513" spans="1:10">
      <c r="A2513" t="s">
        <v>4520</v>
      </c>
      <c r="B2513" t="s">
        <v>4521</v>
      </c>
      <c r="C2513" s="2">
        <v>218950</v>
      </c>
      <c r="D2513" s="2">
        <v>412900</v>
      </c>
      <c r="E2513" s="2">
        <f t="shared" si="191"/>
        <v>193950</v>
      </c>
      <c r="F2513" s="3">
        <f t="shared" si="192"/>
        <v>0.88581868006394149</v>
      </c>
      <c r="G2513" s="2"/>
      <c r="H2513" s="2">
        <f t="shared" si="193"/>
        <v>3200.6760444269439</v>
      </c>
      <c r="I2513" s="2">
        <f t="shared" si="194"/>
        <v>3612.875</v>
      </c>
      <c r="J2513" s="4">
        <f t="shared" si="195"/>
        <v>412.19895557305608</v>
      </c>
    </row>
    <row r="2514" spans="1:10">
      <c r="A2514" t="s">
        <v>4522</v>
      </c>
      <c r="B2514" t="s">
        <v>4521</v>
      </c>
      <c r="C2514" s="2">
        <v>142100</v>
      </c>
      <c r="D2514" s="2">
        <v>264900</v>
      </c>
      <c r="E2514" s="2">
        <f t="shared" si="191"/>
        <v>122800</v>
      </c>
      <c r="F2514" s="3">
        <f t="shared" si="192"/>
        <v>0.86418015482054888</v>
      </c>
      <c r="G2514" s="2"/>
      <c r="H2514" s="2">
        <f t="shared" si="193"/>
        <v>2077.2599493631824</v>
      </c>
      <c r="I2514" s="2">
        <f t="shared" si="194"/>
        <v>2317.875</v>
      </c>
      <c r="J2514" s="4">
        <f t="shared" si="195"/>
        <v>240.61505063681761</v>
      </c>
    </row>
    <row r="2515" spans="1:10">
      <c r="A2515" t="s">
        <v>4523</v>
      </c>
      <c r="B2515" t="s">
        <v>4524</v>
      </c>
      <c r="C2515" s="2">
        <v>459500</v>
      </c>
      <c r="D2515" s="2">
        <v>864800</v>
      </c>
      <c r="E2515" s="2">
        <f t="shared" si="191"/>
        <v>405300</v>
      </c>
      <c r="F2515" s="3">
        <f t="shared" si="192"/>
        <v>0.88204570184983677</v>
      </c>
      <c r="G2515" s="2"/>
      <c r="H2515" s="2">
        <f t="shared" si="193"/>
        <v>6717.1072957943861</v>
      </c>
      <c r="I2515" s="2">
        <f t="shared" si="194"/>
        <v>7567</v>
      </c>
      <c r="J2515" s="4">
        <f t="shared" si="195"/>
        <v>849.89270420561388</v>
      </c>
    </row>
    <row r="2516" spans="1:10">
      <c r="A2516" t="s">
        <v>4525</v>
      </c>
      <c r="B2516" t="s">
        <v>4526</v>
      </c>
      <c r="C2516" s="2">
        <v>834900</v>
      </c>
      <c r="D2516" s="2">
        <v>1364400</v>
      </c>
      <c r="E2516" s="2">
        <f t="shared" si="191"/>
        <v>529500</v>
      </c>
      <c r="F2516" s="3">
        <f t="shared" si="192"/>
        <v>0.63420768954365792</v>
      </c>
      <c r="G2516" s="2"/>
      <c r="H2516" s="2">
        <f t="shared" si="193"/>
        <v>12204.815846047297</v>
      </c>
      <c r="I2516" s="2">
        <f t="shared" si="194"/>
        <v>11938.5</v>
      </c>
      <c r="J2516" s="4">
        <f t="shared" si="195"/>
        <v>-266.31584604729687</v>
      </c>
    </row>
    <row r="2517" spans="1:10">
      <c r="A2517" t="s">
        <v>4527</v>
      </c>
      <c r="B2517" t="s">
        <v>4528</v>
      </c>
      <c r="C2517" s="2">
        <v>494600</v>
      </c>
      <c r="D2517" s="2">
        <v>733100</v>
      </c>
      <c r="E2517" s="2">
        <f t="shared" si="191"/>
        <v>238500</v>
      </c>
      <c r="F2517" s="3">
        <f t="shared" si="192"/>
        <v>0.48220784472300848</v>
      </c>
      <c r="G2517" s="2"/>
      <c r="H2517" s="2">
        <f t="shared" si="193"/>
        <v>7230.2095070726955</v>
      </c>
      <c r="I2517" s="2">
        <f t="shared" si="194"/>
        <v>6414.625</v>
      </c>
      <c r="J2517" s="4">
        <f t="shared" si="195"/>
        <v>-815.58450707269549</v>
      </c>
    </row>
    <row r="2518" spans="1:10">
      <c r="A2518" t="s">
        <v>4529</v>
      </c>
      <c r="B2518" t="s">
        <v>4530</v>
      </c>
      <c r="C2518" s="2">
        <v>141400</v>
      </c>
      <c r="D2518" s="2">
        <v>232900</v>
      </c>
      <c r="E2518" s="2">
        <f t="shared" si="191"/>
        <v>91500</v>
      </c>
      <c r="F2518" s="3">
        <f t="shared" si="192"/>
        <v>0.64710042432814707</v>
      </c>
      <c r="G2518" s="2"/>
      <c r="H2518" s="2">
        <f t="shared" si="193"/>
        <v>2067.0271417308513</v>
      </c>
      <c r="I2518" s="2">
        <f t="shared" si="194"/>
        <v>2037.875</v>
      </c>
      <c r="J2518" s="4">
        <f t="shared" si="195"/>
        <v>-29.152141730851326</v>
      </c>
    </row>
    <row r="2519" spans="1:10">
      <c r="A2519" t="s">
        <v>4531</v>
      </c>
      <c r="B2519" t="s">
        <v>4532</v>
      </c>
      <c r="C2519" s="2">
        <v>478100</v>
      </c>
      <c r="D2519" s="2">
        <v>464300</v>
      </c>
      <c r="E2519" s="2">
        <f t="shared" si="191"/>
        <v>-13800</v>
      </c>
      <c r="F2519" s="3">
        <f t="shared" si="192"/>
        <v>-2.8864254340096214E-2</v>
      </c>
      <c r="G2519" s="2"/>
      <c r="H2519" s="2">
        <f t="shared" si="193"/>
        <v>6989.0076128820374</v>
      </c>
      <c r="I2519" s="2">
        <f t="shared" si="194"/>
        <v>4062.625</v>
      </c>
      <c r="J2519" s="4">
        <f t="shared" si="195"/>
        <v>-2926.3826128820374</v>
      </c>
    </row>
    <row r="2520" spans="1:10">
      <c r="A2520" t="s">
        <v>4533</v>
      </c>
      <c r="B2520" t="s">
        <v>4534</v>
      </c>
      <c r="C2520" s="2">
        <v>28900</v>
      </c>
      <c r="D2520" s="2">
        <v>56700</v>
      </c>
      <c r="E2520" s="2">
        <f t="shared" si="191"/>
        <v>27800</v>
      </c>
      <c r="F2520" s="3">
        <f t="shared" si="192"/>
        <v>0.96193771626297575</v>
      </c>
      <c r="G2520" s="2"/>
      <c r="H2520" s="2">
        <f t="shared" si="193"/>
        <v>422.46877224909201</v>
      </c>
      <c r="I2520" s="2">
        <f t="shared" si="194"/>
        <v>496.125</v>
      </c>
      <c r="J2520" s="4">
        <f t="shared" si="195"/>
        <v>73.656227750907988</v>
      </c>
    </row>
    <row r="2521" spans="1:10">
      <c r="A2521" t="s">
        <v>4535</v>
      </c>
      <c r="B2521" t="s">
        <v>4536</v>
      </c>
      <c r="C2521" s="2">
        <v>331000</v>
      </c>
      <c r="D2521" s="2">
        <v>447300</v>
      </c>
      <c r="E2521" s="2">
        <f t="shared" si="191"/>
        <v>116300</v>
      </c>
      <c r="F2521" s="3">
        <f t="shared" si="192"/>
        <v>0.3513595166163142</v>
      </c>
      <c r="G2521" s="2"/>
      <c r="H2521" s="2">
        <f t="shared" si="193"/>
        <v>4838.6561804307767</v>
      </c>
      <c r="I2521" s="2">
        <f t="shared" si="194"/>
        <v>3913.875</v>
      </c>
      <c r="J2521" s="4">
        <f t="shared" si="195"/>
        <v>-924.78118043077666</v>
      </c>
    </row>
    <row r="2522" spans="1:10">
      <c r="A2522" t="s">
        <v>4537</v>
      </c>
      <c r="B2522" t="s">
        <v>4538</v>
      </c>
      <c r="C2522" s="2">
        <v>242600</v>
      </c>
      <c r="D2522" s="2">
        <v>237900</v>
      </c>
      <c r="E2522" s="2">
        <f t="shared" si="191"/>
        <v>-4700</v>
      </c>
      <c r="F2522" s="3">
        <f t="shared" si="192"/>
        <v>-1.9373454245671887E-2</v>
      </c>
      <c r="G2522" s="2"/>
      <c r="H2522" s="2">
        <f t="shared" si="193"/>
        <v>3546.398759433554</v>
      </c>
      <c r="I2522" s="2">
        <f t="shared" si="194"/>
        <v>2081.625</v>
      </c>
      <c r="J2522" s="4">
        <f t="shared" si="195"/>
        <v>-1464.773759433554</v>
      </c>
    </row>
    <row r="2523" spans="1:10">
      <c r="A2523" t="s">
        <v>4539</v>
      </c>
      <c r="B2523" t="s">
        <v>4540</v>
      </c>
      <c r="C2523" s="2">
        <v>242600</v>
      </c>
      <c r="D2523" s="2">
        <v>319300</v>
      </c>
      <c r="E2523" s="2">
        <f t="shared" si="191"/>
        <v>76700</v>
      </c>
      <c r="F2523" s="3">
        <f t="shared" si="192"/>
        <v>0.31615828524319867</v>
      </c>
      <c r="G2523" s="2"/>
      <c r="H2523" s="2">
        <f t="shared" si="193"/>
        <v>3546.398759433554</v>
      </c>
      <c r="I2523" s="2">
        <f t="shared" si="194"/>
        <v>2793.875</v>
      </c>
      <c r="J2523" s="4">
        <f t="shared" si="195"/>
        <v>-752.52375943355401</v>
      </c>
    </row>
    <row r="2524" spans="1:10">
      <c r="A2524" t="s">
        <v>4541</v>
      </c>
      <c r="B2524" t="s">
        <v>4542</v>
      </c>
      <c r="C2524" s="2">
        <v>87400</v>
      </c>
      <c r="D2524" s="2">
        <v>111300</v>
      </c>
      <c r="E2524" s="2">
        <f t="shared" si="191"/>
        <v>23900</v>
      </c>
      <c r="F2524" s="3">
        <f t="shared" si="192"/>
        <v>0.27345537757437072</v>
      </c>
      <c r="G2524" s="2"/>
      <c r="H2524" s="2">
        <f t="shared" si="193"/>
        <v>1277.639124379607</v>
      </c>
      <c r="I2524" s="2">
        <f t="shared" si="194"/>
        <v>973.875</v>
      </c>
      <c r="J2524" s="4">
        <f t="shared" si="195"/>
        <v>-303.76412437960698</v>
      </c>
    </row>
    <row r="2525" spans="1:10">
      <c r="A2525" t="s">
        <v>4543</v>
      </c>
      <c r="B2525" t="s">
        <v>1147</v>
      </c>
      <c r="C2525" s="2">
        <v>238400</v>
      </c>
      <c r="D2525" s="2">
        <v>472600</v>
      </c>
      <c r="E2525" s="2">
        <f t="shared" si="191"/>
        <v>234200</v>
      </c>
      <c r="F2525" s="3">
        <f t="shared" si="192"/>
        <v>0.98238255033557043</v>
      </c>
      <c r="G2525" s="2"/>
      <c r="H2525" s="2">
        <f t="shared" si="193"/>
        <v>3485.0019136395681</v>
      </c>
      <c r="I2525" s="2">
        <f t="shared" si="194"/>
        <v>4135.25</v>
      </c>
      <c r="J2525" s="4">
        <f t="shared" si="195"/>
        <v>650.2480863604319</v>
      </c>
    </row>
    <row r="2526" spans="1:10">
      <c r="A2526" t="s">
        <v>4544</v>
      </c>
      <c r="B2526" t="s">
        <v>4545</v>
      </c>
      <c r="C2526" s="2">
        <v>639700</v>
      </c>
      <c r="D2526" s="2">
        <v>947600</v>
      </c>
      <c r="E2526" s="2">
        <f t="shared" si="191"/>
        <v>307900</v>
      </c>
      <c r="F2526" s="3">
        <f t="shared" si="192"/>
        <v>0.48131936845396278</v>
      </c>
      <c r="G2526" s="2"/>
      <c r="H2526" s="2">
        <f t="shared" si="193"/>
        <v>9351.324346288724</v>
      </c>
      <c r="I2526" s="2">
        <f t="shared" si="194"/>
        <v>8291.5</v>
      </c>
      <c r="J2526" s="4">
        <f t="shared" si="195"/>
        <v>-1059.824346288724</v>
      </c>
    </row>
    <row r="2527" spans="1:10">
      <c r="A2527" t="s">
        <v>4546</v>
      </c>
      <c r="B2527" t="s">
        <v>4547</v>
      </c>
      <c r="C2527" s="2"/>
      <c r="D2527" s="2">
        <v>95300</v>
      </c>
      <c r="E2527" s="2">
        <f t="shared" si="191"/>
        <v>95300</v>
      </c>
      <c r="F2527" s="3" t="str">
        <f t="shared" si="192"/>
        <v/>
      </c>
      <c r="G2527" s="2"/>
      <c r="H2527" s="2">
        <f t="shared" si="193"/>
        <v>0</v>
      </c>
      <c r="I2527" s="2">
        <f t="shared" si="194"/>
        <v>833.875</v>
      </c>
      <c r="J2527" s="4">
        <f t="shared" si="195"/>
        <v>833.875</v>
      </c>
    </row>
    <row r="2528" spans="1:10">
      <c r="A2528" t="s">
        <v>4548</v>
      </c>
      <c r="B2528" t="s">
        <v>4549</v>
      </c>
      <c r="C2528" s="2">
        <v>162100</v>
      </c>
      <c r="D2528" s="2">
        <v>277000</v>
      </c>
      <c r="E2528" s="2">
        <f t="shared" si="191"/>
        <v>114900</v>
      </c>
      <c r="F2528" s="3">
        <f t="shared" si="192"/>
        <v>0.70882171499074642</v>
      </c>
      <c r="G2528" s="2"/>
      <c r="H2528" s="2">
        <f t="shared" si="193"/>
        <v>2369.6258817154953</v>
      </c>
      <c r="I2528" s="2">
        <f t="shared" si="194"/>
        <v>2423.75</v>
      </c>
      <c r="J2528" s="4">
        <f t="shared" si="195"/>
        <v>54.124118284504675</v>
      </c>
    </row>
    <row r="2529" spans="1:10">
      <c r="A2529" t="s">
        <v>4550</v>
      </c>
      <c r="B2529" t="s">
        <v>4551</v>
      </c>
      <c r="C2529" s="2">
        <v>583000</v>
      </c>
      <c r="D2529" s="2">
        <v>806700</v>
      </c>
      <c r="E2529" s="2">
        <f t="shared" ref="E2529:E2592" si="196">D2529-C2529</f>
        <v>223700</v>
      </c>
      <c r="F2529" s="3">
        <f t="shared" ref="F2529:F2592" si="197">IF(OR(C2529=0,ISBLANK(C2529)),"",E2529/C2529)</f>
        <v>0.38370497427101202</v>
      </c>
      <c r="G2529" s="2"/>
      <c r="H2529" s="2">
        <f t="shared" ref="H2529:H2556" si="198">C2529*$H$29/1000</f>
        <v>8522.4669280699181</v>
      </c>
      <c r="I2529" s="2">
        <f t="shared" ref="I2529:I2556" si="199">D2529*$I$30/1000</f>
        <v>7058.625</v>
      </c>
      <c r="J2529" s="4">
        <f t="shared" ref="J2529:J2592" si="200">I2529-H2529</f>
        <v>-1463.8419280699181</v>
      </c>
    </row>
    <row r="2530" spans="1:10">
      <c r="A2530" t="s">
        <v>4552</v>
      </c>
      <c r="B2530" t="s">
        <v>4304</v>
      </c>
      <c r="C2530" s="2">
        <v>15000</v>
      </c>
      <c r="D2530" s="2">
        <v>18000</v>
      </c>
      <c r="E2530" s="2">
        <f t="shared" si="196"/>
        <v>3000</v>
      </c>
      <c r="F2530" s="3">
        <f t="shared" si="197"/>
        <v>0.2</v>
      </c>
      <c r="G2530" s="2"/>
      <c r="H2530" s="2">
        <f t="shared" si="198"/>
        <v>219.27444926423459</v>
      </c>
      <c r="I2530" s="2">
        <f t="shared" si="199"/>
        <v>157.5</v>
      </c>
      <c r="J2530" s="4">
        <f t="shared" si="200"/>
        <v>-61.77444926423459</v>
      </c>
    </row>
    <row r="2531" spans="1:10">
      <c r="A2531" t="s">
        <v>4553</v>
      </c>
      <c r="B2531" t="s">
        <v>4338</v>
      </c>
      <c r="C2531" s="2">
        <v>62800</v>
      </c>
      <c r="D2531" s="2">
        <v>93300</v>
      </c>
      <c r="E2531" s="2">
        <f t="shared" si="196"/>
        <v>30500</v>
      </c>
      <c r="F2531" s="3">
        <f t="shared" si="197"/>
        <v>0.4856687898089172</v>
      </c>
      <c r="G2531" s="2"/>
      <c r="H2531" s="2">
        <f t="shared" si="198"/>
        <v>918.02902758626226</v>
      </c>
      <c r="I2531" s="2">
        <f t="shared" si="199"/>
        <v>816.375</v>
      </c>
      <c r="J2531" s="4">
        <f t="shared" si="200"/>
        <v>-101.65402758626226</v>
      </c>
    </row>
    <row r="2532" spans="1:10">
      <c r="A2532" t="s">
        <v>4554</v>
      </c>
      <c r="B2532" t="s">
        <v>3203</v>
      </c>
      <c r="C2532" s="2">
        <v>3000</v>
      </c>
      <c r="D2532" s="2">
        <v>5300</v>
      </c>
      <c r="E2532" s="2">
        <f t="shared" si="196"/>
        <v>2300</v>
      </c>
      <c r="F2532" s="3">
        <f t="shared" si="197"/>
        <v>0.76666666666666672</v>
      </c>
      <c r="G2532" s="2"/>
      <c r="H2532" s="2">
        <f t="shared" si="198"/>
        <v>43.854889852846924</v>
      </c>
      <c r="I2532" s="2">
        <f t="shared" si="199"/>
        <v>46.375</v>
      </c>
      <c r="J2532" s="4">
        <f t="shared" si="200"/>
        <v>2.5201101471530762</v>
      </c>
    </row>
    <row r="2533" spans="1:10">
      <c r="A2533" t="s">
        <v>4555</v>
      </c>
      <c r="B2533" t="s">
        <v>4556</v>
      </c>
      <c r="C2533" s="2">
        <v>233850</v>
      </c>
      <c r="D2533" s="2">
        <v>531900</v>
      </c>
      <c r="E2533" s="2">
        <f t="shared" si="196"/>
        <v>298050</v>
      </c>
      <c r="F2533" s="3">
        <f t="shared" si="197"/>
        <v>1.2745349583066068</v>
      </c>
      <c r="G2533" s="2"/>
      <c r="H2533" s="2">
        <f t="shared" si="198"/>
        <v>3418.4886640294171</v>
      </c>
      <c r="I2533" s="2">
        <f t="shared" si="199"/>
        <v>4654.125</v>
      </c>
      <c r="J2533" s="4">
        <f t="shared" si="200"/>
        <v>1235.6363359705829</v>
      </c>
    </row>
    <row r="2534" spans="1:10">
      <c r="A2534" t="s">
        <v>4557</v>
      </c>
      <c r="B2534" t="s">
        <v>4558</v>
      </c>
      <c r="C2534" s="2">
        <v>1074900</v>
      </c>
      <c r="D2534" s="2">
        <v>1606700</v>
      </c>
      <c r="E2534" s="2">
        <f t="shared" si="196"/>
        <v>531800</v>
      </c>
      <c r="F2534" s="3">
        <f t="shared" si="197"/>
        <v>0.49474369708810123</v>
      </c>
      <c r="G2534" s="2"/>
      <c r="H2534" s="2">
        <f t="shared" si="198"/>
        <v>15713.20703427505</v>
      </c>
      <c r="I2534" s="2">
        <f t="shared" si="199"/>
        <v>14058.625</v>
      </c>
      <c r="J2534" s="4">
        <f t="shared" si="200"/>
        <v>-1654.5820342750503</v>
      </c>
    </row>
    <row r="2535" spans="1:10">
      <c r="A2535" t="s">
        <v>4559</v>
      </c>
      <c r="B2535" t="s">
        <v>4560</v>
      </c>
      <c r="C2535" s="2">
        <v>409200</v>
      </c>
      <c r="D2535" s="2">
        <v>583700</v>
      </c>
      <c r="E2535" s="2">
        <f t="shared" si="196"/>
        <v>174500</v>
      </c>
      <c r="F2535" s="3">
        <f t="shared" si="197"/>
        <v>0.42644183773216032</v>
      </c>
      <c r="G2535" s="2"/>
      <c r="H2535" s="2">
        <f t="shared" si="198"/>
        <v>5981.8069759283198</v>
      </c>
      <c r="I2535" s="2">
        <f t="shared" si="199"/>
        <v>5107.375</v>
      </c>
      <c r="J2535" s="4">
        <f t="shared" si="200"/>
        <v>-874.43197592831984</v>
      </c>
    </row>
    <row r="2536" spans="1:10">
      <c r="A2536" t="s">
        <v>4561</v>
      </c>
      <c r="B2536" t="s">
        <v>4562</v>
      </c>
      <c r="C2536" s="2">
        <v>162600</v>
      </c>
      <c r="D2536" s="2">
        <v>256200</v>
      </c>
      <c r="E2536" s="2">
        <f t="shared" si="196"/>
        <v>93600</v>
      </c>
      <c r="F2536" s="3">
        <f t="shared" si="197"/>
        <v>0.57564575645756455</v>
      </c>
      <c r="G2536" s="2"/>
      <c r="H2536" s="2">
        <f t="shared" si="198"/>
        <v>2376.9350300243032</v>
      </c>
      <c r="I2536" s="2">
        <f t="shared" si="199"/>
        <v>2241.75</v>
      </c>
      <c r="J2536" s="4">
        <f t="shared" si="200"/>
        <v>-135.18503002430316</v>
      </c>
    </row>
    <row r="2537" spans="1:10">
      <c r="A2537" t="s">
        <v>4563</v>
      </c>
      <c r="B2537" t="s">
        <v>4564</v>
      </c>
      <c r="C2537" s="2">
        <v>59700</v>
      </c>
      <c r="D2537" s="2">
        <v>109200</v>
      </c>
      <c r="E2537" s="2">
        <f t="shared" si="196"/>
        <v>49500</v>
      </c>
      <c r="F2537" s="3">
        <f t="shared" si="197"/>
        <v>0.82914572864321612</v>
      </c>
      <c r="G2537" s="2"/>
      <c r="H2537" s="2">
        <f t="shared" si="198"/>
        <v>872.71230807165375</v>
      </c>
      <c r="I2537" s="2">
        <f t="shared" si="199"/>
        <v>955.5</v>
      </c>
      <c r="J2537" s="4">
        <f t="shared" si="200"/>
        <v>82.787691928346248</v>
      </c>
    </row>
    <row r="2538" spans="1:10">
      <c r="A2538" t="s">
        <v>4565</v>
      </c>
      <c r="B2538" t="s">
        <v>4566</v>
      </c>
      <c r="C2538" s="2">
        <v>349700</v>
      </c>
      <c r="D2538" s="2">
        <v>538700</v>
      </c>
      <c r="E2538" s="2">
        <f t="shared" si="196"/>
        <v>189000</v>
      </c>
      <c r="F2538" s="3">
        <f t="shared" si="197"/>
        <v>0.54046325421790109</v>
      </c>
      <c r="G2538" s="2"/>
      <c r="H2538" s="2">
        <f t="shared" si="198"/>
        <v>5112.0183271801889</v>
      </c>
      <c r="I2538" s="2">
        <f t="shared" si="199"/>
        <v>4713.625</v>
      </c>
      <c r="J2538" s="4">
        <f t="shared" si="200"/>
        <v>-398.39332718018886</v>
      </c>
    </row>
    <row r="2539" spans="1:10">
      <c r="A2539" t="s">
        <v>4567</v>
      </c>
      <c r="B2539" t="s">
        <v>4568</v>
      </c>
      <c r="C2539" s="2">
        <v>452500</v>
      </c>
      <c r="D2539" s="2">
        <v>725700</v>
      </c>
      <c r="E2539" s="2">
        <f t="shared" si="196"/>
        <v>273200</v>
      </c>
      <c r="F2539" s="3">
        <f t="shared" si="197"/>
        <v>0.60375690607734811</v>
      </c>
      <c r="G2539" s="2"/>
      <c r="H2539" s="2">
        <f t="shared" si="198"/>
        <v>6614.7792194710764</v>
      </c>
      <c r="I2539" s="2">
        <f t="shared" si="199"/>
        <v>6349.875</v>
      </c>
      <c r="J2539" s="4">
        <f t="shared" si="200"/>
        <v>-264.90421947107643</v>
      </c>
    </row>
    <row r="2540" spans="1:10">
      <c r="A2540" t="s">
        <v>4569</v>
      </c>
      <c r="B2540" t="s">
        <v>32</v>
      </c>
      <c r="C2540" s="2">
        <v>143000</v>
      </c>
      <c r="D2540" s="2">
        <v>198100</v>
      </c>
      <c r="E2540" s="2">
        <f t="shared" si="196"/>
        <v>55100</v>
      </c>
      <c r="F2540" s="3">
        <f t="shared" si="197"/>
        <v>0.38531468531468532</v>
      </c>
      <c r="G2540" s="2"/>
      <c r="H2540" s="2">
        <f t="shared" si="198"/>
        <v>2090.4164163190362</v>
      </c>
      <c r="I2540" s="2">
        <f t="shared" si="199"/>
        <v>1733.375</v>
      </c>
      <c r="J2540" s="4">
        <f t="shared" si="200"/>
        <v>-357.04141631903622</v>
      </c>
    </row>
    <row r="2541" spans="1:10">
      <c r="A2541" t="s">
        <v>4570</v>
      </c>
      <c r="B2541" t="s">
        <v>486</v>
      </c>
      <c r="C2541" s="2">
        <v>52300</v>
      </c>
      <c r="D2541" s="2">
        <v>40900</v>
      </c>
      <c r="E2541" s="2">
        <f t="shared" si="196"/>
        <v>-11400</v>
      </c>
      <c r="F2541" s="3">
        <f t="shared" si="197"/>
        <v>-0.21797323135755259</v>
      </c>
      <c r="G2541" s="2"/>
      <c r="H2541" s="2">
        <f t="shared" si="198"/>
        <v>764.53691310129796</v>
      </c>
      <c r="I2541" s="2">
        <f t="shared" si="199"/>
        <v>357.875</v>
      </c>
      <c r="J2541" s="4">
        <f t="shared" si="200"/>
        <v>-406.66191310129796</v>
      </c>
    </row>
    <row r="2542" spans="1:10">
      <c r="A2542" t="s">
        <v>4571</v>
      </c>
      <c r="B2542" t="s">
        <v>4572</v>
      </c>
      <c r="C2542" s="2">
        <v>51300</v>
      </c>
      <c r="D2542" s="2">
        <v>39700</v>
      </c>
      <c r="E2542" s="2">
        <f t="shared" si="196"/>
        <v>-11600</v>
      </c>
      <c r="F2542" s="3">
        <f t="shared" si="197"/>
        <v>-0.22612085769980506</v>
      </c>
      <c r="G2542" s="2"/>
      <c r="H2542" s="2">
        <f t="shared" si="198"/>
        <v>749.91861648368229</v>
      </c>
      <c r="I2542" s="2">
        <f t="shared" si="199"/>
        <v>347.375</v>
      </c>
      <c r="J2542" s="4">
        <f t="shared" si="200"/>
        <v>-402.54361648368229</v>
      </c>
    </row>
    <row r="2543" spans="1:10">
      <c r="A2543" t="s">
        <v>4573</v>
      </c>
      <c r="B2543" t="s">
        <v>2552</v>
      </c>
      <c r="C2543" s="2">
        <v>52800</v>
      </c>
      <c r="D2543" s="2">
        <v>41500</v>
      </c>
      <c r="E2543" s="2">
        <f t="shared" si="196"/>
        <v>-11300</v>
      </c>
      <c r="F2543" s="3">
        <f t="shared" si="197"/>
        <v>-0.21401515151515152</v>
      </c>
      <c r="G2543" s="2"/>
      <c r="H2543" s="2">
        <f t="shared" si="198"/>
        <v>771.84606141010579</v>
      </c>
      <c r="I2543" s="2">
        <f t="shared" si="199"/>
        <v>363.125</v>
      </c>
      <c r="J2543" s="4">
        <f t="shared" si="200"/>
        <v>-408.72106141010579</v>
      </c>
    </row>
    <row r="2544" spans="1:10">
      <c r="A2544" t="s">
        <v>4574</v>
      </c>
      <c r="B2544" t="s">
        <v>4575</v>
      </c>
      <c r="C2544" s="2">
        <v>54300</v>
      </c>
      <c r="D2544" s="2">
        <v>43300</v>
      </c>
      <c r="E2544" s="2">
        <f t="shared" si="196"/>
        <v>-11000</v>
      </c>
      <c r="F2544" s="3">
        <f t="shared" si="197"/>
        <v>-0.20257826887661143</v>
      </c>
      <c r="G2544" s="2"/>
      <c r="H2544" s="2">
        <f t="shared" si="198"/>
        <v>793.77350633652929</v>
      </c>
      <c r="I2544" s="2">
        <f t="shared" si="199"/>
        <v>378.875</v>
      </c>
      <c r="J2544" s="4">
        <f t="shared" si="200"/>
        <v>-414.89850633652929</v>
      </c>
    </row>
    <row r="2545" spans="1:10">
      <c r="A2545" t="s">
        <v>4576</v>
      </c>
      <c r="B2545" t="s">
        <v>4575</v>
      </c>
      <c r="C2545" s="2">
        <v>109000</v>
      </c>
      <c r="D2545" s="2">
        <v>96300</v>
      </c>
      <c r="E2545" s="2">
        <f t="shared" si="196"/>
        <v>-12700</v>
      </c>
      <c r="F2545" s="3">
        <f t="shared" si="197"/>
        <v>-0.11651376146788991</v>
      </c>
      <c r="G2545" s="2"/>
      <c r="H2545" s="2">
        <f t="shared" si="198"/>
        <v>1593.3943313201046</v>
      </c>
      <c r="I2545" s="2">
        <f t="shared" si="199"/>
        <v>842.625</v>
      </c>
      <c r="J2545" s="4">
        <f t="shared" si="200"/>
        <v>-750.76933132010458</v>
      </c>
    </row>
    <row r="2546" spans="1:10">
      <c r="A2546" t="s">
        <v>4577</v>
      </c>
      <c r="B2546" t="s">
        <v>4578</v>
      </c>
      <c r="C2546" s="2">
        <v>522200</v>
      </c>
      <c r="D2546" s="2">
        <v>1081200</v>
      </c>
      <c r="E2546" s="2">
        <f t="shared" si="196"/>
        <v>559000</v>
      </c>
      <c r="F2546" s="3">
        <f t="shared" si="197"/>
        <v>1.0704710838759097</v>
      </c>
      <c r="G2546" s="2"/>
      <c r="H2546" s="2">
        <f t="shared" si="198"/>
        <v>7633.6744937188869</v>
      </c>
      <c r="I2546" s="2">
        <f t="shared" si="199"/>
        <v>9460.5</v>
      </c>
      <c r="J2546" s="4">
        <f t="shared" si="200"/>
        <v>1826.8255062811131</v>
      </c>
    </row>
    <row r="2547" spans="1:10">
      <c r="A2547" t="s">
        <v>4579</v>
      </c>
      <c r="B2547" t="s">
        <v>4580</v>
      </c>
      <c r="C2547" s="2">
        <v>9200</v>
      </c>
      <c r="D2547" s="2">
        <v>12200</v>
      </c>
      <c r="E2547" s="2">
        <f t="shared" si="196"/>
        <v>3000</v>
      </c>
      <c r="F2547" s="3">
        <f t="shared" si="197"/>
        <v>0.32608695652173914</v>
      </c>
      <c r="G2547" s="2"/>
      <c r="H2547" s="2">
        <f t="shared" si="198"/>
        <v>134.48832888206388</v>
      </c>
      <c r="I2547" s="2">
        <f t="shared" si="199"/>
        <v>106.75</v>
      </c>
      <c r="J2547" s="4">
        <f t="shared" si="200"/>
        <v>-27.738328882063882</v>
      </c>
    </row>
    <row r="2548" spans="1:10">
      <c r="A2548" t="s">
        <v>4581</v>
      </c>
      <c r="B2548" t="s">
        <v>4582</v>
      </c>
      <c r="C2548" s="2">
        <v>288900</v>
      </c>
      <c r="D2548" s="2">
        <v>434400</v>
      </c>
      <c r="E2548" s="2">
        <f t="shared" si="196"/>
        <v>145500</v>
      </c>
      <c r="F2548" s="3">
        <f t="shared" si="197"/>
        <v>0.5036344755970924</v>
      </c>
      <c r="G2548" s="2"/>
      <c r="H2548" s="2">
        <f t="shared" si="198"/>
        <v>4223.2258928291585</v>
      </c>
      <c r="I2548" s="2">
        <f t="shared" si="199"/>
        <v>3801</v>
      </c>
      <c r="J2548" s="4">
        <f t="shared" si="200"/>
        <v>-422.22589282915851</v>
      </c>
    </row>
    <row r="2549" spans="1:10">
      <c r="A2549" t="s">
        <v>4583</v>
      </c>
      <c r="B2549" t="s">
        <v>862</v>
      </c>
      <c r="C2549" s="2">
        <v>3900</v>
      </c>
      <c r="D2549" s="2">
        <v>4900</v>
      </c>
      <c r="E2549" s="2">
        <f t="shared" si="196"/>
        <v>1000</v>
      </c>
      <c r="F2549" s="3">
        <f t="shared" si="197"/>
        <v>0.25641025641025639</v>
      </c>
      <c r="G2549" s="2"/>
      <c r="H2549" s="2">
        <f t="shared" si="198"/>
        <v>57.011356808700995</v>
      </c>
      <c r="I2549" s="2">
        <f t="shared" si="199"/>
        <v>42.875</v>
      </c>
      <c r="J2549" s="4">
        <f t="shared" si="200"/>
        <v>-14.136356808700995</v>
      </c>
    </row>
    <row r="2550" spans="1:10">
      <c r="A2550" t="s">
        <v>4584</v>
      </c>
      <c r="B2550" t="s">
        <v>4585</v>
      </c>
      <c r="C2550" s="2">
        <v>198400</v>
      </c>
      <c r="D2550" s="2">
        <v>308300</v>
      </c>
      <c r="E2550" s="2">
        <f t="shared" si="196"/>
        <v>109900</v>
      </c>
      <c r="F2550" s="3">
        <f t="shared" si="197"/>
        <v>0.55393145161290325</v>
      </c>
      <c r="G2550" s="2"/>
      <c r="H2550" s="2">
        <f t="shared" si="198"/>
        <v>2900.2700489349431</v>
      </c>
      <c r="I2550" s="2">
        <f t="shared" si="199"/>
        <v>2697.625</v>
      </c>
      <c r="J2550" s="4">
        <f t="shared" si="200"/>
        <v>-202.64504893494313</v>
      </c>
    </row>
    <row r="2551" spans="1:10">
      <c r="A2551" t="s">
        <v>4586</v>
      </c>
      <c r="B2551" t="s">
        <v>4587</v>
      </c>
      <c r="C2551" s="2">
        <v>1900</v>
      </c>
      <c r="D2551" s="2">
        <v>2400</v>
      </c>
      <c r="E2551" s="2">
        <f t="shared" si="196"/>
        <v>500</v>
      </c>
      <c r="F2551" s="3">
        <f t="shared" si="197"/>
        <v>0.26315789473684209</v>
      </c>
      <c r="G2551" s="2"/>
      <c r="H2551" s="2">
        <f t="shared" si="198"/>
        <v>27.774763573469713</v>
      </c>
      <c r="I2551" s="2">
        <f t="shared" si="199"/>
        <v>21</v>
      </c>
      <c r="J2551" s="4">
        <f t="shared" si="200"/>
        <v>-6.7747635734697127</v>
      </c>
    </row>
    <row r="2552" spans="1:10">
      <c r="A2552" t="s">
        <v>4588</v>
      </c>
      <c r="B2552" t="s">
        <v>4589</v>
      </c>
      <c r="C2552" s="2">
        <v>282300</v>
      </c>
      <c r="D2552" s="2">
        <v>379000</v>
      </c>
      <c r="E2552" s="2">
        <f t="shared" si="196"/>
        <v>96700</v>
      </c>
      <c r="F2552" s="3">
        <f t="shared" si="197"/>
        <v>0.34254339355295782</v>
      </c>
      <c r="G2552" s="2"/>
      <c r="H2552" s="2">
        <f t="shared" si="198"/>
        <v>4126.7451351528953</v>
      </c>
      <c r="I2552" s="2">
        <f t="shared" si="199"/>
        <v>3316.25</v>
      </c>
      <c r="J2552" s="4">
        <f t="shared" si="200"/>
        <v>-810.49513515289527</v>
      </c>
    </row>
    <row r="2553" spans="1:10">
      <c r="A2553" t="s">
        <v>4590</v>
      </c>
      <c r="B2553" t="s">
        <v>4591</v>
      </c>
      <c r="C2553" s="2">
        <v>9200</v>
      </c>
      <c r="D2553" s="2">
        <v>12200</v>
      </c>
      <c r="E2553" s="2">
        <f t="shared" si="196"/>
        <v>3000</v>
      </c>
      <c r="F2553" s="3">
        <f t="shared" si="197"/>
        <v>0.32608695652173914</v>
      </c>
      <c r="G2553" s="2"/>
      <c r="H2553" s="2">
        <f t="shared" si="198"/>
        <v>134.48832888206388</v>
      </c>
      <c r="I2553" s="2">
        <f t="shared" si="199"/>
        <v>106.75</v>
      </c>
      <c r="J2553" s="4">
        <f t="shared" si="200"/>
        <v>-27.738328882063882</v>
      </c>
    </row>
    <row r="2554" spans="1:10">
      <c r="A2554" t="s">
        <v>4592</v>
      </c>
      <c r="B2554" t="s">
        <v>159</v>
      </c>
      <c r="C2554" s="2">
        <v>190600</v>
      </c>
      <c r="D2554" s="2">
        <v>216300</v>
      </c>
      <c r="E2554" s="2">
        <f t="shared" si="196"/>
        <v>25700</v>
      </c>
      <c r="F2554" s="3">
        <f t="shared" si="197"/>
        <v>0.1348373557187828</v>
      </c>
      <c r="G2554" s="2"/>
      <c r="H2554" s="2">
        <f t="shared" si="198"/>
        <v>2786.247335317541</v>
      </c>
      <c r="I2554" s="2">
        <f t="shared" si="199"/>
        <v>1892.625</v>
      </c>
      <c r="J2554" s="4">
        <f t="shared" si="200"/>
        <v>-893.622335317541</v>
      </c>
    </row>
    <row r="2555" spans="1:10">
      <c r="A2555" t="s">
        <v>4593</v>
      </c>
      <c r="B2555" t="s">
        <v>4594</v>
      </c>
      <c r="C2555" s="2">
        <v>33900</v>
      </c>
      <c r="D2555" s="2">
        <v>37100</v>
      </c>
      <c r="E2555" s="2">
        <f t="shared" si="196"/>
        <v>3200</v>
      </c>
      <c r="F2555" s="3">
        <f t="shared" si="197"/>
        <v>9.4395280235988199E-2</v>
      </c>
      <c r="G2555" s="2"/>
      <c r="H2555" s="2">
        <f t="shared" si="198"/>
        <v>495.56025533717013</v>
      </c>
      <c r="I2555" s="2">
        <f t="shared" si="199"/>
        <v>324.625</v>
      </c>
      <c r="J2555" s="4">
        <f t="shared" si="200"/>
        <v>-170.93525533717013</v>
      </c>
    </row>
    <row r="2556" spans="1:10">
      <c r="A2556" t="s">
        <v>4595</v>
      </c>
      <c r="C2556" s="2">
        <v>104000</v>
      </c>
      <c r="D2556" s="2"/>
      <c r="E2556" s="2">
        <f t="shared" si="196"/>
        <v>-104000</v>
      </c>
      <c r="F2556" s="3">
        <f t="shared" si="197"/>
        <v>-1</v>
      </c>
      <c r="G2556" s="2"/>
      <c r="H2556" s="2">
        <f t="shared" si="198"/>
        <v>1520.3028482320265</v>
      </c>
      <c r="I2556" s="2">
        <f t="shared" si="199"/>
        <v>0</v>
      </c>
      <c r="J2556" s="4">
        <f t="shared" si="200"/>
        <v>-1520.3028482320265</v>
      </c>
    </row>
  </sheetData>
  <autoFilter ref="A32:J2556" xr:uid="{96F1F7C7-04EF-4A25-8E08-684F134BF396}">
    <sortState xmlns:xlrd2="http://schemas.microsoft.com/office/spreadsheetml/2017/richdata2" ref="A33:J2556">
      <sortCondition ref="A32:A2556"/>
    </sortState>
  </autoFilter>
  <mergeCells count="2">
    <mergeCell ref="B4:J8"/>
    <mergeCell ref="B10:J14"/>
  </mergeCells>
  <pageMargins left="0.25" right="0.25" top="0.75" bottom="0.75" header="0.3" footer="0.3"/>
  <pageSetup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31665C6951C54F93C1F7DC01AE8EF8" ma:contentTypeVersion="18" ma:contentTypeDescription="Create a new document." ma:contentTypeScope="" ma:versionID="fb1ad43d0359ff541caa7982f5ac60d4">
  <xsd:schema xmlns:xsd="http://www.w3.org/2001/XMLSchema" xmlns:xs="http://www.w3.org/2001/XMLSchema" xmlns:p="http://schemas.microsoft.com/office/2006/metadata/properties" xmlns:ns2="1fbf2c50-9aa5-4037-9e80-524cb41739c5" xmlns:ns3="9bbf0658-4321-4e3a-b800-eb6a2ae185c4" targetNamespace="http://schemas.microsoft.com/office/2006/metadata/properties" ma:root="true" ma:fieldsID="9a5fc28b2139998ced0e9d63450de466" ns2:_="" ns3:_="">
    <xsd:import namespace="1fbf2c50-9aa5-4037-9e80-524cb41739c5"/>
    <xsd:import namespace="9bbf0658-4321-4e3a-b800-eb6a2ae185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f2c50-9aa5-4037-9e80-524cb4173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e762371-38c7-4f10-b01e-8ec32242a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bf0658-4321-4e3a-b800-eb6a2ae185c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3559a9-d052-4c97-a394-fb0158d5a7ef}" ma:internalName="TaxCatchAll" ma:showField="CatchAllData" ma:web="9bbf0658-4321-4e3a-b800-eb6a2ae185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bf2c50-9aa5-4037-9e80-524cb41739c5">
      <Terms xmlns="http://schemas.microsoft.com/office/infopath/2007/PartnerControls"/>
    </lcf76f155ced4ddcb4097134ff3c332f>
    <TaxCatchAll xmlns="9bbf0658-4321-4e3a-b800-eb6a2ae185c4" xsi:nil="true"/>
    <SharedWithUsers xmlns="9bbf0658-4321-4e3a-b800-eb6a2ae185c4">
      <UserInfo>
        <DisplayName>Scott Miller</DisplayName>
        <AccountId>9</AccountId>
        <AccountType/>
      </UserInfo>
      <UserInfo>
        <DisplayName>Michelle Rockwell</DisplayName>
        <AccountId>89</AccountId>
        <AccountType/>
      </UserInfo>
      <UserInfo>
        <DisplayName>Select Board</DisplayName>
        <AccountId>72</AccountId>
        <AccountType/>
      </UserInfo>
      <UserInfo>
        <DisplayName>Julie Atwell</DisplayName>
        <AccountId>235</AccountId>
        <AccountType/>
      </UserInfo>
      <UserInfo>
        <DisplayName>Sarah Lavallee</DisplayName>
        <AccountId>191</AccountId>
        <AccountType/>
      </UserInfo>
      <UserInfo>
        <DisplayName>Bryce Farnham</DisplayName>
        <AccountId>16</AccountId>
        <AccountType/>
      </UserInfo>
    </SharedWithUsers>
  </documentManagement>
</p:properties>
</file>

<file path=customXml/itemProps1.xml><?xml version="1.0" encoding="utf-8"?>
<ds:datastoreItem xmlns:ds="http://schemas.openxmlformats.org/officeDocument/2006/customXml" ds:itemID="{5043636C-07B9-45C6-B48C-49862BFB915C}"/>
</file>

<file path=customXml/itemProps2.xml><?xml version="1.0" encoding="utf-8"?>
<ds:datastoreItem xmlns:ds="http://schemas.openxmlformats.org/officeDocument/2006/customXml" ds:itemID="{C0FF86C4-10C4-48FE-AE2D-29A0319E5FA3}"/>
</file>

<file path=customXml/itemProps3.xml><?xml version="1.0" encoding="utf-8"?>
<ds:datastoreItem xmlns:ds="http://schemas.openxmlformats.org/officeDocument/2006/customXml" ds:itemID="{89F2DE52-C898-4776-88B1-841D22D66F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Miller</dc:creator>
  <cp:keywords/>
  <dc:description/>
  <cp:lastModifiedBy>Michelle Rockwell</cp:lastModifiedBy>
  <cp:revision/>
  <dcterms:created xsi:type="dcterms:W3CDTF">2024-06-06T18:27:40Z</dcterms:created>
  <dcterms:modified xsi:type="dcterms:W3CDTF">2024-06-07T12:56:56Z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0x0101009C31665C6951C54F93C1F7DC01AE8EF8</vt:lpwstr>
  </property>
  <property fmtid="{D5CDD505-2E9C-101B-9397-08002B2CF9AE}" pid="3" name="MediaServiceImageTags">
    <vt:lpwstr/>
  </property>
</Properties>
</file>